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4.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5.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an.romero\Desktop\IRWIN JAMIL SDH\MATRICES\"/>
    </mc:Choice>
  </mc:AlternateContent>
  <bookViews>
    <workbookView xWindow="0" yWindow="0" windowWidth="20490" windowHeight="7155"/>
  </bookViews>
  <sheets>
    <sheet name="PENAL" sheetId="1" r:id="rId1"/>
    <sheet name="ADMINISTRATIVO" sheetId="2" r:id="rId2"/>
    <sheet name="CONSTITUCIONAL" sheetId="3" r:id="rId3"/>
    <sheet name="MEDIACION" sheetId="4" r:id="rId4"/>
    <sheet name="LABORAL" sheetId="5" r:id="rId5"/>
    <sheet name="QUEJAS DEFENSORIA" sheetId="6" r:id="rId6"/>
    <sheet name="CONSOLIDADO SDH" sheetId="7" r:id="rId7"/>
  </sheets>
  <definedNames>
    <definedName name="_xlnm._FilterDatabase" localSheetId="1" hidden="1">ADMINISTRATIVO!$A$5:$I$16</definedName>
    <definedName name="_xlnm._FilterDatabase" localSheetId="2" hidden="1">CONSTITUCIONAL!$A$5:$I$41</definedName>
    <definedName name="_xlnm._FilterDatabase" localSheetId="0" hidden="1">PENAL!$C$7:$I$29</definedName>
  </definedNames>
  <calcPr calcId="152511"/>
</workbook>
</file>

<file path=xl/calcChain.xml><?xml version="1.0" encoding="utf-8"?>
<calcChain xmlns="http://schemas.openxmlformats.org/spreadsheetml/2006/main">
  <c r="G26" i="2" l="1"/>
  <c r="C27" i="2"/>
  <c r="K28" i="2"/>
  <c r="C43" i="7" l="1"/>
  <c r="G65" i="3"/>
  <c r="C33" i="7"/>
  <c r="C17" i="7"/>
  <c r="C17" i="4" l="1"/>
  <c r="C63" i="3" l="1"/>
  <c r="I41" i="3"/>
  <c r="F40" i="3"/>
  <c r="C40" i="3"/>
  <c r="J44" i="1" l="1"/>
  <c r="G39" i="1" l="1"/>
  <c r="C41" i="1"/>
</calcChain>
</file>

<file path=xl/sharedStrings.xml><?xml version="1.0" encoding="utf-8"?>
<sst xmlns="http://schemas.openxmlformats.org/spreadsheetml/2006/main" count="1554" uniqueCount="604">
  <si>
    <t>SECRETARIA DE DERECHOS HUMANOS</t>
  </si>
  <si>
    <t>DIRECCIÓN DE  RESPUESTA JUDICIAL</t>
  </si>
  <si>
    <t>LISTA DE PROCESOS ACTIVOS QUE SE ENCUENTRAN A CARGO DE LA DIRECCION DE RESPUESTA JUDICIAL  EN MATERIA PENAL</t>
  </si>
  <si>
    <t>Nro</t>
  </si>
  <si>
    <t>JUDICATURA</t>
  </si>
  <si>
    <t>NÚMERO CAUSA JUDICIAL</t>
  </si>
  <si>
    <t>ACTOR (ES) / DENUNCIANTE (S)</t>
  </si>
  <si>
    <t>DEMANDADO (S) / DENUNCIADOS</t>
  </si>
  <si>
    <t>FUNCIONARIO RESPONSABLE</t>
  </si>
  <si>
    <t xml:space="preserve">JUZG/TRIB/UJ </t>
  </si>
  <si>
    <t>ACTUALIZACIÓN OCTUBRE 2020</t>
  </si>
  <si>
    <t>TIPIFICACION / ANTECEDENTES</t>
  </si>
  <si>
    <t>FECHA / INICIO PROCESO</t>
  </si>
  <si>
    <t>ESTADO PROCESAL</t>
  </si>
  <si>
    <t>MJDHC</t>
  </si>
  <si>
    <t>Descubrir Autores</t>
  </si>
  <si>
    <t>Por descubrir autores</t>
  </si>
  <si>
    <t>Fiscalia General del Estado-MJDHC</t>
  </si>
  <si>
    <t>Usiña Rodríguez Diego Javier</t>
  </si>
  <si>
    <t>SDH</t>
  </si>
  <si>
    <t xml:space="preserve">Descubrir autores </t>
  </si>
  <si>
    <t xml:space="preserve">Descubrir  autores </t>
  </si>
  <si>
    <t xml:space="preserve">Descubrir Autores </t>
  </si>
  <si>
    <t>Fiscalia de Patrimonio Ciudadano 2 de Pichincha</t>
  </si>
  <si>
    <t>Fiscalia de Soluciones Rapidas 3 de Quito</t>
  </si>
  <si>
    <t>Fiscalia de Soluciones Rápidas 2-Tumbaco</t>
  </si>
  <si>
    <t>Fiscalia de Patrimonio Ciudadano-Puyo</t>
  </si>
  <si>
    <t>Fiscalia de Patrimonio Ciudadno 3 de Rumiñahui</t>
  </si>
  <si>
    <t>Fiscalia de Soluciones Rapidas No.2 de Pastaza-Puyo</t>
  </si>
  <si>
    <t>Fiscalia 3 de Fe Pública de Loja</t>
  </si>
  <si>
    <t>Fiscalía de Soluciones Rápidas No 7 de Quito</t>
  </si>
  <si>
    <t>Fiscalía DACE No 1 de la ciudad de Quito</t>
  </si>
  <si>
    <t>Fiscalía de Patrimonio Ciudadano 6 de Quito</t>
  </si>
  <si>
    <t>Fiscalía de Patrimonio Ciudadano 3 de Quito</t>
  </si>
  <si>
    <t xml:space="preserve">Fiscalía Dace No. 3 de Pichincha </t>
  </si>
  <si>
    <t>170101815093672-(09-797-2015)-SOB</t>
  </si>
  <si>
    <t>Robo</t>
  </si>
  <si>
    <t>Hurto</t>
  </si>
  <si>
    <t>Robo de objetos de vehículo Kia Pregio</t>
  </si>
  <si>
    <t>Invasión de Areas Ecológicas</t>
  </si>
  <si>
    <t>Hurto de 8 Laptos</t>
  </si>
  <si>
    <t>Hurto de 1 Lapto</t>
  </si>
  <si>
    <t>Robo de 1 computadora</t>
  </si>
  <si>
    <t>Robo de 8 computadoras</t>
  </si>
  <si>
    <t xml:space="preserve">Robo computador </t>
  </si>
  <si>
    <t>Falsificación  y uso de documento falso</t>
  </si>
  <si>
    <t>LISTA DE PROCESOS ACTIVOS QUE SE ENCUENTRAN A CARGO DE LA DIRECCION DE RESPUESTA JUDICIAL  EN MATERIA ADMINISTRATIVA</t>
  </si>
  <si>
    <t>Sarzosa Viera Zenaida Patricia</t>
  </si>
  <si>
    <t>Palomeque Ramos Angelita Elizabeth</t>
  </si>
  <si>
    <t>Ordoñez Talavera Jorge Ramiro</t>
  </si>
  <si>
    <t>Cumbicus Rosales Hugo Benito</t>
  </si>
  <si>
    <t>Proaño Valenzuela Martha Eugenia</t>
  </si>
  <si>
    <t>Monge Paredes Patricia del Carmen</t>
  </si>
  <si>
    <t>Jimenez Peralta Angel</t>
  </si>
  <si>
    <t>COSIOS TOLEDO GIL MANUEL</t>
  </si>
  <si>
    <t>IGLESIA ELOHIM</t>
  </si>
  <si>
    <t>RODRIGUEZ NORIEGA JENY DORINDA</t>
  </si>
  <si>
    <t>MJDHC/SDH/PGE</t>
  </si>
  <si>
    <t>MJDHC/SDH y Otros</t>
  </si>
  <si>
    <t>MJDHC/SDHPGE</t>
  </si>
  <si>
    <t>SDH/PGE</t>
  </si>
  <si>
    <t>PROCURADOR GENERAL DEL ESTADO, SECRETARIA DE DERECHOS HUMANOS.</t>
  </si>
  <si>
    <t>Tribunal Distrital de lo Contencioso Administrativo No 1</t>
  </si>
  <si>
    <t>Tribunal Distrital de lo Contencioso Administrativo No. 1 Quito</t>
  </si>
  <si>
    <t>SALA UNICA DEL TRIBUNAL DISTRITAL NO. 3 DE LO CONTENCIOSO ADMINISTRATIVO CON SEDE EN EL CANTÓN CUENCA</t>
  </si>
  <si>
    <t>TRIBUNAL DISTRITAL DE LO CONTENCIOSO ADMINISTRATIVO CON SEDE EN EL DISTRITO METROPOLITANO DE QUITO, PROVINCIA DE PICHINCHA</t>
  </si>
  <si>
    <t>Unidad Judicial Penal con sede en el cantón Loja, Provincia de Loja</t>
  </si>
  <si>
    <t>17811-2016-00038</t>
  </si>
  <si>
    <t>17811-2013-8574</t>
  </si>
  <si>
    <t>09802-2018-00640</t>
  </si>
  <si>
    <t>17811-2013-8688</t>
  </si>
  <si>
    <t>17811-2016-00895</t>
  </si>
  <si>
    <t>11804-2019-00085</t>
  </si>
  <si>
    <t>Terminación de Contrato - SUBJETIVO</t>
  </si>
  <si>
    <t>Solicita desgloce de documentos.</t>
  </si>
  <si>
    <t>solicitar el desglose de la documentación que se presento, cuando se contesto la demanda.</t>
  </si>
  <si>
    <t>LISTA DE PROCESOS ACTIVOS QUE SE ENCUENTRAN A CARGO DE LA DIRECCION DE RESPUESTA JUDICIAL  EN MATERIA CONSTITUCIONAL</t>
  </si>
  <si>
    <t>MORETA MUZO CARLOS ISAU</t>
  </si>
  <si>
    <t>Monica Barriga Jaramillo</t>
  </si>
  <si>
    <t>Rosa Castillo Guaman-Rosa Muñoz Apolo y Santiago Guamo Guamo</t>
  </si>
  <si>
    <t>Juez de la Unidad Judicial de Violencia a la mujer</t>
  </si>
  <si>
    <t>Carlos Perez Guambertel -Presidente de la Ecuarunari</t>
  </si>
  <si>
    <t>Diego Cano Molestina</t>
  </si>
  <si>
    <t>QUISHPE CHUQUITARCO MAYRA ELIZABETH.</t>
  </si>
  <si>
    <t>ARCALLA GALARZA TEOTISTA ZORAYDA</t>
  </si>
  <si>
    <t>RODRIGUEZ ZAMBRANO DIANE MARIE, ALVAREZ PACHECO CARLOS ISAIAS, REAL HERNANDEZ FAUSTO CLAUDIO, OROZCO MENDOZA CARLOS ALFREDO</t>
  </si>
  <si>
    <t>Secretaria de Derechos Humanos y PGE</t>
  </si>
  <si>
    <t>SDH y PGE</t>
  </si>
  <si>
    <t>SDH y Otros</t>
  </si>
  <si>
    <t xml:space="preserve">Secretaría de Derechos Humanos </t>
  </si>
  <si>
    <t xml:space="preserve">Presidencia de la Republica </t>
  </si>
  <si>
    <t>Secretaría de Derechos Humanos</t>
  </si>
  <si>
    <t>UNIDAD JUDICIAL DE FAMILIA , MUJER, NIÑEZ Y ADOLESCENCIA CON SEDE EN EL CANTÓN AMBATO</t>
  </si>
  <si>
    <t>Corte Constitucional</t>
  </si>
  <si>
    <t>Unidad Judicial de la Familia, Mujer, Niñez y Adolescencia de Loja</t>
  </si>
  <si>
    <t>UNIDAD JUDICIAL DE FAMILIA, MUJER, NIÑEZ Y ADOLESCENCIA CON SEDE EN LA PARROQUIA MARISCAL SUCRE DEL DISTRITO METROPOLITANO DE QUITO, PROVINCIA DE PICHINCHA</t>
  </si>
  <si>
    <t xml:space="preserve">Corte Constitucional </t>
  </si>
  <si>
    <t>UNIDAD JUDICIAL CIVIL CON SEDE EN EL CANTÓN GUAYAQUIL</t>
  </si>
  <si>
    <t>CORTE CONSTITUCIONAL</t>
  </si>
  <si>
    <t>0513-16-EP</t>
  </si>
  <si>
    <t>17460-2019-01588</t>
  </si>
  <si>
    <t>11203-2019-01025</t>
  </si>
  <si>
    <t>0018-15-CN</t>
  </si>
  <si>
    <t>0017-14-AN</t>
  </si>
  <si>
    <t>0028-19-AN</t>
  </si>
  <si>
    <t xml:space="preserve"> 17983-2020-00394</t>
  </si>
  <si>
    <t xml:space="preserve">Accion Extraordinaria de Protección </t>
  </si>
  <si>
    <t>Acción de Protección</t>
  </si>
  <si>
    <t>Accion por Incumplimiento</t>
  </si>
  <si>
    <t>Activo-Autos para resolver</t>
  </si>
  <si>
    <t>ACTIVO</t>
  </si>
  <si>
    <t>El MJDHC, esta cumpliendo con todas las diligencias emitidas por la Corte Constitucional, se esta haciendo las diligencias correspondientes para cumplir con la sentencia</t>
  </si>
  <si>
    <t xml:space="preserve">Providencia 02/02/2017 la Corte Constitucional emite sentencia a favor del accionante </t>
  </si>
  <si>
    <t>Audiencia realizada el viernes 31 de enero de 2020</t>
  </si>
  <si>
    <t>18-06-2019 la Corte Constitucional Admite a tramite</t>
  </si>
  <si>
    <t>IESS</t>
  </si>
  <si>
    <t>Juan Francisco Roca Ospina</t>
  </si>
  <si>
    <t>Centro de Mediación-Procuraduria General del Estado</t>
  </si>
  <si>
    <t>0142-DNCM-2016-QUI</t>
  </si>
  <si>
    <t>0703-DNCM-2018-QUI</t>
  </si>
  <si>
    <t>1077-DNCM-2018-QUI</t>
  </si>
  <si>
    <t xml:space="preserve">Centro de Mediación de la Procuraduría General del Estado </t>
  </si>
  <si>
    <t>Ejecución Contrato De Arrendamiento del Inmueble Signado con el Nro. RE-MJDHC-001-2012</t>
  </si>
  <si>
    <t xml:space="preserve">Convocatoria a la tercera ocasión a la primera audiencia de mediación para el día lunes 10/09/2018 a las 11:00, se solicito Acta de Imposibilidad </t>
  </si>
  <si>
    <t>Investigacion Previa</t>
  </si>
  <si>
    <t>Robo cerebro y depurador vehiculo SDH</t>
  </si>
  <si>
    <t>Robo Laptop,SDH</t>
  </si>
  <si>
    <t>Hurto Laptop, SDH</t>
  </si>
  <si>
    <t>UNIDAD JUDICIAL DE FAMILIA,MUJER, NIÑEZ Y ADOLESCENCIA CON SEDE EN LA PARROQUIA CARCELÉN./ SALA ESPECIALIZADA DE LO PENAL, PENAL, PENAL MILITAR, PENAL POLICIAL  Y TRÁNSITO DE LA CORTE RPOVINCIAL DE JUSTICIA DE PICHINCHA</t>
  </si>
  <si>
    <t>ANDI DAGUA REMIGIO NEPTALY</t>
  </si>
  <si>
    <t>UNIDAD JUDICIAL CIVIL SON SEDE EN LA PARROQUIA QUINTUMBE DEL DISTRITO METROPOLTIANO DE QUITO, PROVINCIA DE PICHINCHA</t>
  </si>
  <si>
    <t>ACTUALIZACIÓN NOVIEMBRE  2020</t>
  </si>
  <si>
    <t>SUING FERNANDEZ MANUEL OLEGARIO</t>
  </si>
  <si>
    <t>1.- AUDIENCIA SEÑALADA PARA EL 15-10-2020, A LAS 09H00</t>
  </si>
  <si>
    <t>1.- A LA ESPERA DE SENTENCIA DE LA CORTE CONSTITUCIONAL</t>
  </si>
  <si>
    <t>36-12-IN</t>
  </si>
  <si>
    <t>09332-2020-04786</t>
  </si>
  <si>
    <t xml:space="preserve">1.- DIFERIDA AUDIENCIA POR TERCERA OCASIÓN PARA EL 10-11-2020 </t>
  </si>
  <si>
    <t>1.- POR FALTA DE NOTIFICACION DE LAS PARTES PROCESALES SE HA SUSPENDIDO LA AUDIENCIA CORRESPONDIENTE</t>
  </si>
  <si>
    <t>MGS. CECILIA DEL CONSUELO CHACON CASTILLO, COMO PRESIDENTE DEL CONSEJO NACIONAL PARA LA IGUALDAD DE GENERO</t>
  </si>
  <si>
    <t>ACCIÓN DE PROTECCIÓN INTERPUESTA POR LA ACTORA POR LA TERMINACIÓN DEL NOMBRAMIENTO CONFERIDO POR EL SDH</t>
  </si>
  <si>
    <t>Acción de Protección interpuesta por el accionante en contra de registro de directiva ralizada por el SDH</t>
  </si>
  <si>
    <t>17233-2020-03097</t>
  </si>
  <si>
    <t xml:space="preserve">1.- SEÑALA AUDIENCIA PARA EL 26/10/2020 A LAS 09H00, LA CUAL SE DEFIRIO. 2.- REINSTALACIÓN AUDIENCIA PARA EL 30/10/2020, A LAS 10H30 </t>
  </si>
  <si>
    <t>SECRETARIA DE DERECHOS HUMANOS/SNAI</t>
  </si>
  <si>
    <t>11282-2019-04053</t>
  </si>
  <si>
    <t>VACA MERINO VICTOR HUGO-ELOIM</t>
  </si>
  <si>
    <t>01803-2019-00353</t>
  </si>
  <si>
    <t xml:space="preserve">1.- PRESENTADO ESCRITOS DE PRUEBA Y CONTESTACIÓN A LA ACCIÓN. 2.- LA AUDIENCIA SE VOLVIÓ A SUSPENDER PARA LA ETAPA DE ALEGATOS FINALES. </t>
  </si>
  <si>
    <r>
      <t>1</t>
    </r>
    <r>
      <rPr>
        <sz val="8"/>
        <rFont val="Calibri"/>
        <family val="2"/>
        <scheme val="minor"/>
      </rPr>
      <t>1.- DIFERIMIENTO DE AUDIENCIA PARA EL 17-11-2020, A LAS 10H30. REINSTALACION SEÑALADA PARA EL 20-11-2020, A LAS 10H00</t>
    </r>
  </si>
  <si>
    <t>1.-  Audiencia de mediación 17/07/2020</t>
  </si>
  <si>
    <t xml:space="preserve">PROVINDENCIAS O DILIGENCIAS </t>
  </si>
  <si>
    <t>OBSERVACIONES</t>
  </si>
  <si>
    <t>ACCIONES DE DEDFENSA SDH</t>
  </si>
  <si>
    <t xml:space="preserve">SUBJETIVO - LA ACTORA IMPUGNA LA TERMINACIÓN DE LA RELACIÓN LABORAL POR CONTRATO DE SERVICIOS OCASIOANALES REALIZADA POR EL COORDINADOR GENERAL ADMINISTRATIVO FINANCIERO DEL SNAI, A SU CARGO COMO GUIA PENITENCIARIO DEL CRS-MACAS </t>
  </si>
  <si>
    <t>1.- La Coordinación Jurídica elaboro un escrito manifestando que por principio de Lealtad Procesal la SDH no es parte pasiva ni demandada de acuerdo al Decreto Ej. N°560 del 14 de Nov. De 2018 .</t>
  </si>
  <si>
    <t xml:space="preserve">ACTIVO </t>
  </si>
  <si>
    <t>S.D.H</t>
  </si>
  <si>
    <t>Magister                                    Santiago Machuca Lozano            Doctor                                             Vinicio Romero Guachamin Abogado                                       Jonathan Rodriguez Villamar Abogado                                       Andres Silva Núñez</t>
  </si>
  <si>
    <t>1. Con Providencia de fecha 29/01/2020 SE NIEGA LA PETICION DE ABANDONO Y ARCHIVO DE LA CAUSA Y SD DISPONE A CONTINUAR EN LA SUSTANCIACION DE LA CAUSA</t>
  </si>
  <si>
    <t xml:space="preserve">2. SE PRESENTA ESCRITO SOLICITANDO EL ARCHIVO DE LA CAUSA </t>
  </si>
  <si>
    <t>1.- Providencia de fecha 29/11/2019, el Tribunal de lo Contencioso Administrativo dispone se agregue  el escrito presentado por esta Coordinación.</t>
  </si>
  <si>
    <t xml:space="preserve">ALCIDES ALADINO VELEZ MERA </t>
  </si>
  <si>
    <t xml:space="preserve">S.D.H/PGE </t>
  </si>
  <si>
    <t>UNIDAD JUDICIAL CIVIL DE PORTOVIEJO</t>
  </si>
  <si>
    <t>13334-2019-00720</t>
  </si>
  <si>
    <t>Contratacion Publica - El actor solicita el pago de los valores pendientes por el servicio de tanquero de agua que brindaba al Centro de Privacion de Personas Adultas en Conflicto con la Ley "El Rodeo"</t>
  </si>
  <si>
    <t xml:space="preserve">1. S.D.H contesto a la demanda dando a conocer que no es la institucion competente para realizar el pago del requerimiento  </t>
  </si>
  <si>
    <t xml:space="preserve">1. Con providencia de fecha 17/11/2020 se sienta razon de que no se ha recibido el deprecatorio solicitado a la  Unidad Judicial Civil con see en la parroquia Iñaquito del Distrito Metropolitano de Quito </t>
  </si>
  <si>
    <t xml:space="preserve">Abogado                                                       Einsten Garcia Guillen </t>
  </si>
  <si>
    <t xml:space="preserve"> TRIBUNAL DISTRITAL DE LO CONTENCIOSO ADMINISTRATIVO CON SEDE EN EL DISTRITO METROPOLITANO DE QUITO, PROVINCIA DE PICHINCHA No. 1</t>
  </si>
  <si>
    <t>Abogado                                                              Andrés Silva Núñez</t>
  </si>
  <si>
    <t>Con providencia de fecha 25/09/2019 ponen en conocimiento que no se ha dado cumplimiento a las diligencias probatorias dispuestas en el decreto de fecha 21/06/2016</t>
  </si>
  <si>
    <t>TRIBUNAL DE LO CONTENCIOSO ADMINISTRATIVO Y TRIBUTARIO CON SEDE EN EL CANTÓN LOJA, PROVINCIA DE LOJA</t>
  </si>
  <si>
    <t>Señalada fecha de AUDIENCIA DE JUICIO  para el  MARTES 09 DE MARZO DE 2021, A LAS 09H00, EN LA SALA NRO. 42</t>
  </si>
  <si>
    <t xml:space="preserve">Con fecha 03/07/2020 el S.D.H presenta la contestacion a la demanda negando los argumentos de hecho y derecho por la parte actora y solicitando se deseche la demanda por improcedente  </t>
  </si>
  <si>
    <t xml:space="preserve">Doctor                                               Marcelo  Torres                              Abogado                                           Telio Sanchez                                Abogado                                               Alvaro Barrera </t>
  </si>
  <si>
    <t>NN</t>
  </si>
  <si>
    <t>Fiscalía Dace No. 4 - Norte</t>
  </si>
  <si>
    <t>170101820111009</t>
  </si>
  <si>
    <t>Accion de Inconstitucionalidad En la que el accionante solicita la derogatoria del artículo 5 del estatuto del cisne comunidad indigena del pueblo paltas</t>
  </si>
  <si>
    <t xml:space="preserve">S.D.H </t>
  </si>
  <si>
    <t xml:space="preserve">Doctor                                                               Marcelo Torres                                              Doctora                                                            Alexandra Gualpa </t>
  </si>
  <si>
    <t xml:space="preserve">Doctor                                                               Marcelo Torres                                          Abogado                                                                     Telio Sanchez </t>
  </si>
  <si>
    <t>ACTUALIZACIÓN DICIEMBRE  2020</t>
  </si>
  <si>
    <t xml:space="preserve">S.D.H Presenta Escrito Solicitando tiempo para revisar el proceso y sustanciar el mismo en razon que la actora inicio el proceso contra el Ministerio de de Justicia, Derechos Humanos y Cultos la cual se dividio </t>
  </si>
  <si>
    <t xml:space="preserve">Doctor Marcelo Torres Abogado Telio Sanchez </t>
  </si>
  <si>
    <t xml:space="preserve"> 11/03/2019</t>
  </si>
  <si>
    <t xml:space="preserve">Se presento la denuncia escrita acerca del robo de las computadoras </t>
  </si>
  <si>
    <t xml:space="preserve">Doctor Marcelo Torres Abogado Telio Sanchez Abogado Lenin Davila </t>
  </si>
  <si>
    <t xml:space="preserve">Doctor Marcelo Torres Abogado Andres Silva </t>
  </si>
  <si>
    <t xml:space="preserve">Se presento la denuncia escrita acerca del robo de la computadora </t>
  </si>
  <si>
    <t xml:space="preserve">Abogado Cristian Llerena Flores                                      Abogado Ivan Cisneros Doctor Jorge Teran Abogado Andres Silva </t>
  </si>
  <si>
    <t xml:space="preserve">Con fecha 18/01/2020 fiscalia oficia al señor agente que fue designado para la investigacion que remita el informe investigativo </t>
  </si>
  <si>
    <t xml:space="preserve">Se presenta denuncia escrita manifestando que Evelyn Guerrero presento un certificado medico falsificado </t>
  </si>
  <si>
    <t xml:space="preserve">NOGUERA ARELLANO JORGE ANIBAL </t>
  </si>
  <si>
    <t>Fiscalia de Administracion Publica N°1</t>
  </si>
  <si>
    <t>170101820102070</t>
  </si>
  <si>
    <t xml:space="preserve">Incumplimiento de Decisiones Legitimas de Autoridad Competente </t>
  </si>
  <si>
    <t xml:space="preserve">Doctor Marcelo Torres Doctor Juan Carlos Romero </t>
  </si>
  <si>
    <t xml:space="preserve">La S.D:H  presento escrito solicitando 1. Una copia simple de la denuncia propuesta por el denunciante 2. que por el fuero de corte del que gosa la señora secretaria se le permita rendir su version por medio de oficio para lo cual se necesita un nuevo dia y hora </t>
  </si>
  <si>
    <t xml:space="preserve">Doctor Marcelo Torres Abogado Telio Sanchez Abogado Alberto Napoleon </t>
  </si>
  <si>
    <t xml:space="preserve">Con fecha 29/01/2020 se presento la denuncia escrita </t>
  </si>
  <si>
    <t xml:space="preserve">Con fecha 10/03/2020 fiscalia solicita 1. se acerque a realizar el reconocimiento de la denuncia 2. Oficia al Jefe de la Policia Judicial para que se realice la investigacion </t>
  </si>
  <si>
    <t>Fiscalia de Patrimonio Ciudadano N° 7</t>
  </si>
  <si>
    <t>170101819083769</t>
  </si>
  <si>
    <t xml:space="preserve">Robo de Laptop en oficina </t>
  </si>
  <si>
    <t xml:space="preserve">Con fecha 16/08/2019 se presento la denuncia escrita manifestando que la computadora fue robada en la oficina donde se ecnontro la ventana abierta </t>
  </si>
  <si>
    <t xml:space="preserve">Con fecha 30/08/2019 oficia al jefe de la policia judical para que designe un agente  investigado que realice la investigacion y tome la versiones de la victima, testigos, proceda al reconocimiento del lugar de los hechos </t>
  </si>
  <si>
    <t xml:space="preserve">El 20/09/2019 Se presenta escrito solicitando se sirva ordenar y practicar las diligencias que se crean pertinentes </t>
  </si>
  <si>
    <t xml:space="preserve">Abogado Cristian Llerena Doctor Jorge Teran Abogado Andres Silva </t>
  </si>
  <si>
    <t xml:space="preserve">Doctora Francisca Herdoiza                                 Abogado Vinicio Romero Abogado Andres Silva Abogado Samuel Ceballos </t>
  </si>
  <si>
    <t xml:space="preserve">Se presenta denuncia escrita manifestando la inconsistencia que se encontro en los documentos de las ordenes de movilizacion del vehiculo SZ placa LEI-1147, las que no coinciden con las emitidas por Contraloria </t>
  </si>
  <si>
    <t xml:space="preserve">Se presenta denuncia escrita manifestando que la computadora fue sustraida del puesto de trabajo de la funcionaria al momento en el que ella se dirigio a brindar soporte en el departamento administrativo </t>
  </si>
  <si>
    <t xml:space="preserve">Doctor Marcelo Torres Abogado Telio Sanchez Abigado Napoleon Verdezoto </t>
  </si>
  <si>
    <t xml:space="preserve">Se presento la denuncia escrita poniendo en conocimiento los bienes robados de la bodega en los que cuentam los toners y algunos que se encontraban en uso lo que el guardia de la bodega el señor Juan Herrera manifiesta que el ex guardia del almacen tenia conocimiento de ello pero nunca puso en conocimiento a la maxima autoridad </t>
  </si>
  <si>
    <t>ACCIONES DE DEFENSA SDH</t>
  </si>
  <si>
    <t xml:space="preserve">DOCTOR                                                MARCELO TORRES GARCES  ABOGADO                                          TELIO SANCHEZ MIRANDA   ABOGADO                        LENIN DAVILA AUZ </t>
  </si>
  <si>
    <t xml:space="preserve">El 20/03/2017 se presenta escrito solicitando se continue las diligencias investigativas  EL 04/10/2019 Se presenta escrito solicitando se oficie a la ANT a fin de verificar los movimientos que haya tenido el vehiculo </t>
  </si>
  <si>
    <t xml:space="preserve">Fiscalia Provincial de Orellana </t>
  </si>
  <si>
    <t>Se presento la denuncia por el ingreso de personas no identificadas que ejecutan actividades ilegales en zona intangible donde habitan los Pueblos Tagaeri y Taromenane, con la extraccion ilegal de madera</t>
  </si>
  <si>
    <t>ACTUALIZACIÓN DICIEMBRE 2020</t>
  </si>
  <si>
    <t xml:space="preserve">Se presento escrito solicitando se averigue los guardias de seguridad de la compañía SPAEINTV que estuvieron el dia 13-03-2019 </t>
  </si>
  <si>
    <t xml:space="preserve">Se presento escrito solicitando se averigue los guardias de seguridad de la compañía SPAEINTV que estuvieron el dia 11-03-2019 y se llame a rendir versiones a los funcionarios custodios de las computadoras robadas </t>
  </si>
  <si>
    <t>ACTUALIZACIÓN NOVIEMBRE 2020</t>
  </si>
  <si>
    <t xml:space="preserve">DOCTORA                                                  PIEDAD PATRICIA PALACIOS                  DOCTOR                                                        MARCELO ALFONSO TORRES GARCES </t>
  </si>
  <si>
    <t>ACTUALIZACIÓN ENERO 2021</t>
  </si>
  <si>
    <t xml:space="preserve">Fiscalia designa los agentes investigadores para que realicen el reconocimiento del lugar de los hechos </t>
  </si>
  <si>
    <t>PASIVO</t>
  </si>
  <si>
    <t>DR. TORRES Y DR. TELLO</t>
  </si>
  <si>
    <t>1.- JUEZ NIEGA ACCIÓN DE PROTECCIÓN PRESENTADA POR EL  ACCIONANTE. 2.- LOS ACCIONANTES INTERPONEN RECURSO DE APEALACION</t>
  </si>
  <si>
    <t>1.- SE REINSTALA AUDIENCIA PARA EL 10-12, A LAS 13H10</t>
  </si>
  <si>
    <t xml:space="preserve">1.- SE VUELVE A SUSPENDER AUDIENCIA. 2.- LA ULTIMA DIRECTIVA REGISTRADA EN EL SDH, SE DA POR CITADA DENTRO DE LA ACCION DE PROTECCION </t>
  </si>
  <si>
    <t>1.- REINSTALACIÓN DE AUDIENCIA PARA EL 02-10-2020, A A LAS 15H30.</t>
  </si>
  <si>
    <t xml:space="preserve">1.-  SE SUSPENDE AUDIENCIA EN RAZON DE QUE JUEZ MANDO A CITAR AL PRESIDENTE DEL MIT, PARA QUE DE SUS TESTIMONIO EN LA AUDIENCIA </t>
  </si>
  <si>
    <t>1.- AUDIENCIA SEÑALADA PARA EL 25-09-2020, A LAS 08H15.</t>
  </si>
  <si>
    <t xml:space="preserve">DR. TORRES Y DR. ROMERO </t>
  </si>
  <si>
    <t xml:space="preserve">|.- SE REALIZA AUDIENCIA, A LA ESPERA DE LA SENTENCIA CORRESPONDIENTE. </t>
  </si>
  <si>
    <t>1.- SEÑALADA REINSTALACION DE AUDIENCIA PARA EL 21-12-2020, A LAS 14H30.</t>
  </si>
  <si>
    <t>1.- SE SOLICITA AUDINECIA PARA SUSTENTAR EL RECURSO.  2.- SE PRESENTA ESCRITO DE PRUEBA DE DOS SENTENCIAS DE CORTE  PROVINCIAL A FAVOR DEL SDH</t>
  </si>
  <si>
    <t>1.- SE PRESENTA ALEGATO DE RECURSO DE APELACIÓN, EN EL QUE SE INDICAR A LA JUEZ DE PRIMER NIVEL, QUE NO EXISTE ESTABILIDAD REFORZADA DE LA SERVIDORA. 2.- NO SE LLEVA A CABO AUDIENCIA, EN RAZÓN DE QUE EL ABOGADO DE LA ACCIONANTE ES SERVIDOR PÚBLICO, POR ESTA RAZON NO PUEDE DEFENDER A LA MISMA.</t>
  </si>
  <si>
    <t xml:space="preserve"> 1.- SE SEÑALA AUDIENCIA PARA EL 16-11-2020, A LAS 09H00, EN LA CORTE PROVINCIAL. </t>
  </si>
  <si>
    <t xml:space="preserve">DR. TORRES, DRA. GUALPA Y DR. ROMERO </t>
  </si>
  <si>
    <t xml:space="preserve">1.- SETENCIA EMITIDA EL 04-08-2020, DE PRIMER NIVEL A FAVOR DE LA ACCIONANTE.. 2.- APELADA LA SETENCIA EN  LA CORTE PROVINCIAL DE PICHINCHA </t>
  </si>
  <si>
    <t xml:space="preserve">1.- ESPERAR QUE AVOQUEN CONOCIMIENTO LA CORTE CONSTTIUCIONAL </t>
  </si>
  <si>
    <t>1.- JUEZ DE PRIMER NIVEL, NOTIFICA CON LA RECEPCIÓN DEL PROCESO DE LA CORTE PROVINCIAL.- 2.- JUEZ DE CORTE PROVINCIAL POR LA ACCIÓN EXTRORDINARIA DE PROTECCIÓN INTERPUESTA POR EL SDH, REMITE EL PROCESO A LA CORTE CONSTITUCIONAL.</t>
  </si>
  <si>
    <t xml:space="preserve">1.- SDH PRESENTA UNA ACCIÓN EXTRAORDINARIA DE PROTECCIÓN </t>
  </si>
  <si>
    <t xml:space="preserve">DR. MARCELO TORRES, DRA. ALEXANDRA GUALPA Y DR. JUAN ROMERO </t>
  </si>
  <si>
    <t>ARCHIVADO</t>
  </si>
  <si>
    <t>1.- SENTENCIA A FAVOR DEL SDH. 2.- LOS ACCIONANTES INTERPONEN RECURSO DE APELACIÓN.</t>
  </si>
  <si>
    <t>1.- SE SEÑALA AUDIENCIA PARA EL 23-12-2020, A LAS 10H30</t>
  </si>
  <si>
    <t xml:space="preserve">DR. MARCELO TORRES Y DR. JUAN ROMERO </t>
  </si>
  <si>
    <t>ACCIÓN DE PROTECCIÓN PROPUESTA EN CONTRA DEL REGLAMENTO PARA LA CONFORMACION Y FUNCIONAMIENTEO DEL CONSEJO CONSULTIVO</t>
  </si>
  <si>
    <t>1.- SE NOTIFICA CON EL FÍSICO DE LA SENTENCIA, EN LA QUE SE FALLA A FAVOR DEL SDH.</t>
  </si>
  <si>
    <t>1.- JUEZA FALLA A FAVOR DEL SDH,  NEGANDO LA PRETENCIÓN DE LOS ACCIONANTES</t>
  </si>
  <si>
    <t>1.- REINSTALACIÓN DE LA AUDIENCIA PARA EL 24-11-2020, A LAS 09H30</t>
  </si>
  <si>
    <t>ACCION DE PROTECCION/EL ACCIONANTE SOLICITA  SE DEJE SIN  EFECTO EL OFICIO No.  737, EN EL CUAL EL SDH REGISTRA LA DIRECTIVA DEL ADNWA, COMO PRESIDENTE EL SEÑOR  CRISTIAN DAGUA Y SE NEGO PEDIDO DE REGISTRO DE DIRECTIVA DEL SEÑOR REMIGIO ANDI</t>
  </si>
  <si>
    <t xml:space="preserve">UNIDAD JUDICIAL PENAL CON SEDE EN EL CANTON LOJA, PROVINCIA DE LOJA </t>
  </si>
  <si>
    <t xml:space="preserve">Doctor                                    Marcelo Torres        Abogado                               Telio Sanchez </t>
  </si>
  <si>
    <t xml:space="preserve">Presentado escrito solicitando diligencias </t>
  </si>
  <si>
    <t>16/08/2019</t>
  </si>
  <si>
    <t xml:space="preserve">El 27/09/2019 la S.D.H presenta escrito solicitando se convoque a audiencia </t>
  </si>
  <si>
    <t xml:space="preserve">Doctor Marcelo Torres </t>
  </si>
  <si>
    <t>TOTAL</t>
  </si>
  <si>
    <t>PICHINCHA</t>
  </si>
  <si>
    <t>PASTAZA</t>
  </si>
  <si>
    <t>LOJA</t>
  </si>
  <si>
    <t>ORELLANA</t>
  </si>
  <si>
    <t>ROBO</t>
  </si>
  <si>
    <t>HURTO</t>
  </si>
  <si>
    <t>FALSIFICACION</t>
  </si>
  <si>
    <t>Falsificación y uso de documento falso</t>
  </si>
  <si>
    <t>INCUMPLIMIENTO D.L</t>
  </si>
  <si>
    <t>INVASION AREAS E.</t>
  </si>
  <si>
    <t>ABUSO DE CONFIANZA</t>
  </si>
  <si>
    <t>SUPLANTACION DE I.</t>
  </si>
  <si>
    <t>ACTO URGENTE</t>
  </si>
  <si>
    <t>DAÑOS MATERIALES</t>
  </si>
  <si>
    <t>Fiscalía Soluciones rapidas 6 Pichicha.</t>
  </si>
  <si>
    <t>SNAI</t>
  </si>
  <si>
    <t>Robo de Vehiculo en la ciudad de Quito</t>
  </si>
  <si>
    <t xml:space="preserve">1,- El 16/09/2015 Consta el informe de la UPC hecho por los Cabos que acudieron al llamado de emergencia   2,-Con fecha 25/09/2015 fiscalia  oficia al defe de la policia judicial para que dIsponga un agente investigador. Designado el Cbos Peres Leonardo num: 0992773399             3. oficia al gerente de Chevrolet para que remita la informacion de Chevistar del registro de rastreo del vehiculo El 02/03/2016  4,- La policia judicial llama al Señor Juan Morales a rendir su version  EL 09/03/2016 se realiza el reconocimiento del lugar de los hechos  5,- 23/10/2019 Fiscalia oficia la ANT para que emita un certificado de los movimientos que haya podido tener el vehiculo </t>
  </si>
  <si>
    <t xml:space="preserve">REVISAR EXPEDIENTE </t>
  </si>
  <si>
    <t>RESUMEN DILIGENCIAS HASTA 31/09/2020</t>
  </si>
  <si>
    <t>RESUMEN ACCIONES SDH HASTA EL 31/09/2020</t>
  </si>
  <si>
    <t>Hurto de 6 Computadoras</t>
  </si>
  <si>
    <t>El 11/05/2016 Fiscalia oficia a la policia judicial para que designe un agente investigador para que realice las diligencias necesarias 2,-Fiscalia oficia nuevamente a la policia judicial a fin de que de cumplimiento al oficio del 12/09/2016</t>
  </si>
  <si>
    <t xml:space="preserve">En la denuncia escrita presentada se manifiesta que las 6 computadoras fueron sustraidas de la bodega donde se ecnontraban 2,-El 20/03/2017 Se presenta escrito Solicitando se continue con las diligencias 3,- El 22/03/2017 se oficia a la policia judicialp ara que de cumplimiento con lo disopuesto en el articulo 444 los numerales 2,4,5,10 y 14 y a que rinda version libre, voluntaria y sin juramento al Sr. Llerena Cristian </t>
  </si>
  <si>
    <t xml:space="preserve">1,- Se presenta denuncia escrita donde se manifiesta que se diria a la Estacion de Bombeo Auca Central y al llegar a su destino la computadora que se le habia designado para sus funciones ya no se encontraba </t>
  </si>
  <si>
    <t xml:space="preserve">20/08/2015 Fiscalia oficia 1. Al jefe de la Policia judicial a fin de que designe un agente para la investigacion 2. Se solicita la version libre y voluntaria del señor Romero Guillen Diego Alejandro 3,- 20/03/2017 se designa al CBOP Ramos Marcillo Pablo Orlando para la investigacion y que realice las diligencias tendientes </t>
  </si>
  <si>
    <t xml:space="preserve">Se presento la denuncia escrita manifestando que el robo se dio por el sector de la avenida Alonso de Angulo a donde el señor Carlos Alvares se dirigio ante un llamado de vulneracion de derechos de personas LGTBI </t>
  </si>
  <si>
    <t>1,- Con fecha 14/10/2016 fiscalia presenta escrito oficiando a la Policia Judicial para que designe un agente investigador 2,- El 20/03/2019 la S.D.H presento un escrito solicitando se continue con todas las diligencias que se deban practicar en la presente investigacion</t>
  </si>
  <si>
    <t>REVISAR EXPEDIENTE</t>
  </si>
  <si>
    <t xml:space="preserve">Se presenta denuncia manifestando que En la ciudad del puyo en la mañana mientras el funcionario se dirijia a cumplir una disposicion fue victima de robo, </t>
  </si>
  <si>
    <t xml:space="preserve">Con fecha 25/01/2017 fiscalia dispone 1. Delega a la policia nacional disponiendo la toma de versiones de la victima y de quienes conozcan sobre el hecho, reconocimiento del lugar de los hechos 2. Ordenan la justificacion de la propiedad y preexistencia de lo sustraido 3,- Se presenta escrito solicitando se practique y ordene las diligencias necesarias </t>
  </si>
  <si>
    <t>Se presenta denuncia manifestando que la sustraccion de los objetos del automovil sucedió cuando este se encontraba en las bodegas de Conocoto en el sector la Moya</t>
  </si>
  <si>
    <t xml:space="preserve">Con fecha 22/07/2018 la Fiscalia provincial de Pastaza oficia para que se realice el sorteo de un perito para que ejecute 1. el reconocimiento del lugar de los hechos 2. recepte las versiones de las personas perjudicadas 3. Oficia para que el perjudicado justifique la preexistencia y propiedad de lo reclamado 3,- Con fecha 19/09/2018 Fiscalia adjunta el memorando en el que el Ministerio de Justicia y Derechos Humanos justifico la propiedad de los bienes </t>
  </si>
  <si>
    <t xml:space="preserve">Se presenta denuncia detallando todo el seguimiento que se dio a los bienes y que se constato que los mismo no se encontraban y que no se custodio adecuadamente los mismos 2,- Se presento escrito el dia 19/09/2019 se presenta escrito solicitando se practique y ordene las diligencias necesarias </t>
  </si>
  <si>
    <t xml:space="preserve">El 10/11/2018 Fiscalia amplia el plazo a 10 dias para que se acerque el Director del Ministerio de Derechos Humanos y cultos de loja a rendir su version libre y voluntaria 2,- El 11/10/2018 Fiscalia señala dia y hora para que rinda su version el señor Ing Carlos Guagua de la Torre y oficia al ministerio de Derechos Humanos y cultos para que remita los originales de las ordenes de movilizacion 510 y 532 </t>
  </si>
  <si>
    <t>El 19/12/2018 Oficia al Jefe de la coordinacion de la Fiscalia de la Policia Judicial para que designe el agente investigador 2,- El 17/09/2019 se presenta escrito solicitando se ordene y practique las diligencias pertinentes 3,- El 03/02/2020 Se llama a la señora Diana Rogel a rendir su version libre y voluntaria el 17/02/2020 a las 11h00</t>
  </si>
  <si>
    <t>Con fecha 17/09/2019 Se presenta escrito solicitando ordenar y practicar las diligencias que la autoridad estime pertinente 2,- Fiscalia con fecha 29/10/2019 Oficia al Jefe de coordinacion Fiscalia de la Policia Judicial Zona 9-DMQ</t>
  </si>
  <si>
    <t xml:space="preserve">Con fecha 27/03/2019 Fiscalia reliza el Resorteo Fiscalia 2,- con fecha 02/04/2019 1. Oficia al Jefe de coordinacion Fiscalia de la Policia Judicial Zona 9-DMQ  3. Solicita la version libre y voluntaria del Doctor Marcelo Torres 4,- Con fecha 16/09/2019 Se presenta escrito solicitando ordenar y practicar las diligencias que la autoridad estime pertinente </t>
  </si>
  <si>
    <t xml:space="preserve">Se presento la Denuncia Escrita el dia 13/03/2019 2,-El 17/09/2019 se presenta escrito solicitando se practiquen las diligencias que se consideren pertinentes </t>
  </si>
  <si>
    <t>REALIZAR ESCRITO SOLICITANDO ACUMULACION DE LA CAUSAS.</t>
  </si>
  <si>
    <t>ACUMULACION</t>
  </si>
  <si>
    <t xml:space="preserve">1. Oficia al jefe de coordinacion de Fiscalias de la Policia Juicial Zona 9-DMQ para que delegue un agente a la investigacion  2. Fiscalia llama a rendir version a la señora Evelyn Guerrero el dia 07/11/2019 3,- Con fecha 09/03/2020 se presenta un escrito solicitando se fije nuevo dia y hora para que Evelyn Guerrero acuda a rendir su version libre y voluntaria, al igual que el Dr. Marco Reyes medico Cirujano del Dispensario Parroquial Maria Auxiliadora </t>
  </si>
  <si>
    <t>Fiscalía de patrimonio ciudadano 4 Pichincha</t>
  </si>
  <si>
    <t>Fiscalia de fe publica No5 Pichincha</t>
  </si>
  <si>
    <t>Robo de Computador</t>
  </si>
  <si>
    <t>Se presenta denuncia del robo 1. Se presento escrito adheriendonos a la denuncia presentada por el servidor                                                                    2. Se solicito se recepte la versión del servidor                                                                                                  3. Se realice una verdadera investigacion para determinar autores y complices del robo</t>
  </si>
  <si>
    <t xml:space="preserve">Fiscalia emite oficion con fecha 30/11/2020 recibida en la S.D.H el 4/12/2020 donde se llama a la señora MSC. Cecilia Chacon Directora de la Secretaria de Derechos Humanos para el 21/12/2020 a las 11H00 </t>
  </si>
  <si>
    <t>ACTIVOS</t>
  </si>
  <si>
    <t>Denuncia presentada Frenta a la casa del funcionario se robaron el cerebro y depurador del vehiculo 2.- Revisar proceso, y realizar escrito solicitando version</t>
  </si>
  <si>
    <t>ACTUALIZACIÓN ENERO 2020</t>
  </si>
  <si>
    <t>PASIVOS</t>
  </si>
  <si>
    <t>Escrito de fdcha 22 /05/2020 se interpone Accion Extraordinaria de proteccion 2.- 16/07/2020 Notifíquese a la parte accionante con la interposición de la indicada ACCIÓN EXTRAORDINARIA DE PROTECCIÓN y remítase los autos a la CORTE CONSTITUCIONAL</t>
  </si>
  <si>
    <t>En primera instancia eclarar la vulneración del derecho constitucional al debido proceso en la garantía de la motivación, al trabajo, a la remuneración, y a la seguridad jurídica y aceptar la acción de protección planteada por los accionantes 2,-EL 21/08/2020 se pone en conocimiento que se ha remitido la accion extraordinaria de proteccion presentada por la S.D.H</t>
  </si>
  <si>
    <t>17230-2020-04822/4-21-EP</t>
  </si>
  <si>
    <t>UNIDAD JUDICIAL CIVIL CON SEDE EN LA PARROQUIA IÑAQUITO DEL DISTRITO METROPOLITANO DE QUITO, PROVINCIA DE PICHINCHA/SALA ESPECIALIZADA DE LO PENAL, PENAL MILITAR, PENAL POLICIAL Y TRÁNSITO DE LA CORTE PROVINCIAL DE JUSTICIA DE PICHINCHA/CORTE CONSTITUCIONAL</t>
  </si>
  <si>
    <t>L a Corte Constitucional avoca conocimieto de la causa.</t>
  </si>
  <si>
    <t>LOS ACCIONANTES INTERPONEN RECURSO DE APELACION</t>
  </si>
  <si>
    <t xml:space="preserve">Abogada                 Lucia Quilachamin Doctor                         Juan Carlos Romero             </t>
  </si>
  <si>
    <t>Acción de Protección el accioaante impugna la terminacion del nombramiento provisional.</t>
  </si>
  <si>
    <t>Docto Mercelo Torres Abogado Napoleon Verdezoto.</t>
  </si>
  <si>
    <t>En primera instancia se niega la accion de protweccion por no ser la via adecuada para impugnar acto administrativo  2.- En segunada instancia le ratifican la setencia de primer nivel, 18/07/2019, presentada accion extraordinaria de proteccion.</t>
  </si>
  <si>
    <t>Unidad Judicial de Tránsito con sede en la ciudad de Quito/Corte Provincial</t>
  </si>
  <si>
    <t>REVISADO PROCESO EN LA CORTE CONSTITUCIONAL, REVISAR SATJE</t>
  </si>
  <si>
    <t>Consulta de Constitucionalidad del art.643 numeral 15 coip, el cual no obliga a los peritos en casos de violencia contra la mujer y la familia a presentarse en audiencia</t>
  </si>
  <si>
    <t xml:space="preserve">1.- Presentacion a la Audiencia con la postura de que no se debe revictamizar a la victima </t>
  </si>
  <si>
    <t>1.- 20/01/2020 Se realiza la audiencia 2.- Espera de resolucion</t>
  </si>
  <si>
    <t>18202-2020-00168</t>
  </si>
  <si>
    <t>ACCION DE PROTECCIÓN EN LA QUE  SOLICITA EL ACCIONANTE DEJAR SIN EFECTO LA RESOLUCIÓN No. SDH-SDH-2019-0029-R DE 05/11/2019- SDH-SDH-2020-0001-R DE 03-01-2020,  EN LA QUE SE DEJA SIN EFFECTO DESIGNACIÓN DEL SEÑOR MORETA COMO PRESIDENTE DEL MITA</t>
  </si>
  <si>
    <t>1,- 31/01/2020 JUEZ DE PRIMERA INSTANCIA NIEGA LA ACCION PROPUESTA 2.- ACCIONANTE INTERPONE ACCION EXTRAORDINARIA DE PROTECCION 3.- EL 02/07/2020 SE REMITE A LA CORTE COSNTITUCIONAL.</t>
  </si>
  <si>
    <t>SOLICITAR AUDIENCIA DE ESTRADOS</t>
  </si>
  <si>
    <t>MINISTERIO DE SALUD PUBLICA / AMICUS CURAI</t>
  </si>
  <si>
    <t>COMITÉ DE OPERACIONES ESPECIALES DE GUAYAQUIL (COE)</t>
  </si>
  <si>
    <t>UNIDAD JUDICIAL NORTE DOS DE LA FAMILIA , MUJER, NIÑEZ Y ADOLESCENCIA CON SEDE EN EL CANTON GUAYAQUIL</t>
  </si>
  <si>
    <t>09201-2020-01864</t>
  </si>
  <si>
    <t>ACCION DE ACCESO A LA INFORMACION PUBLICA, SOBRE DATOS CONFIDENCIALES DE PERSONAS FALLECIDAS DURANTE LA PANDEMIA, LOS CUALES TIENE EL MSP.</t>
  </si>
  <si>
    <t>DR. TORRES.</t>
  </si>
  <si>
    <t>1,- 31/08/2020 JUEZ DE PRIMERA INSTANCIA CONCEDE EL ACCESO A LA INFORMACION SOLICITADA POR PARTE DEL COE- GUAYAS  2.- EL MSP APELA SENTENCIA.</t>
  </si>
  <si>
    <t>EL 08/12/2020 LA CORTE PROVINCIAL AVOCA CONOCIMIENTO DEL RECURSO DE APELACION</t>
  </si>
  <si>
    <t>A LA ESPERA DE RESOLUCION</t>
  </si>
  <si>
    <t>25/11/2020 EL SDH COMPARECE ANTE LA CORTE PROVINCIAL DE JUSTICIA DE GUAYAS, COMO AMICUS CURAI, EN ESTE CASO PARA DEFENDER LA TESIS DEL MSP, EN LO QUE RESPECTA A QUE LOS DATOS DE LOS FALLECIDOS ES INFORMACION RESERVADA. 2.- SE PRESENTA ESCRITO COMO AMICUS CURAI.</t>
  </si>
  <si>
    <t>ANA CRISTINA VERA Y OTROS</t>
  </si>
  <si>
    <t>Presidencia de la Republica / Procuraduria General del Estado / Ministerio de Salud Publica / Goberbaciones Pastaza, Orellana, Napo / Ministerio de Gobierno / Secretaria de la Presidencia / ministerio de Ambiente / Secretario del Agua y SDH.</t>
  </si>
  <si>
    <t>17203-20202-01992</t>
  </si>
  <si>
    <t>MEDIDAS CAUTELARES , EN LA QUE SE SOLICITA MEDIDAS DE PROTECCION PARA LOS INDIGENAS EN AISLAMIENTO Y CONTACTO INICIAL DE LA REGION AMAZONICA POR MOTIVO DE LA PANDEMIA</t>
  </si>
  <si>
    <t>1.- El 12/07/2020, SDH solicita reforma de medidas cautelares solicitadas</t>
  </si>
  <si>
    <t xml:space="preserve">1.- 17/06/2020 Juez de primera instancia las medidas cautelares solicitadas ordenando entre otras medidas que se asigne personal del MSP para ingresen a los territotrios donde habitan los no contactados con el fin de brindar Salud a los mismos y cuantificar el grado de contagios en esa zona. Asi como se ordena se de alimentos no perecibles 2.- 06/07/2019 niegan reforman de medidas cautelares </t>
  </si>
  <si>
    <t>ACTIVO/ LAS ENTIDADES ESTAN DANDO CUMPLIMIETO A LAS MEDIDAS CAUTELARES</t>
  </si>
  <si>
    <t>ACCIÓN DE PROTECCIÓN PROPUESTA POR EL ACCIONANTE, EN RAZÓN DE NO HABERSE REGISTRADO DIRECTIVA  POR PARTE LA EX SECRETARIA NACIONAL DE LA GESTION DE LA POLITICA DE LA IGLESIA ELOHIM.</t>
  </si>
  <si>
    <t>DR. MARCELO TORRES, AB. ALVARO BARRERA AB. PATRICIA PALACIOS</t>
  </si>
  <si>
    <t xml:space="preserve">1.- AUDIENCIA SEÑALADA PARA EL 25-06-2019 JUEZ DE PRIMERA INSTANCIA NIEGA EL PEDIDO 2.- </t>
  </si>
  <si>
    <t>1.- PRESENTADO ESCRITO SOLICITANO EL ORIGINAL DEL EXPEDIENTE ADMINISTRATIVO DE LA IGLESIA ELOHIM</t>
  </si>
  <si>
    <t>01/01/2017</t>
  </si>
  <si>
    <t>TUNGURAHUA</t>
  </si>
  <si>
    <t>GUAYAS</t>
  </si>
  <si>
    <t>ACCION DE PROTECCION</t>
  </si>
  <si>
    <t>ACCION POR INCUMPLIMIENTO</t>
  </si>
  <si>
    <t>ACCION DE  INCONSTITUCIONALIDAD</t>
  </si>
  <si>
    <t>ACCION DE ACCESO A LA INFORMACION</t>
  </si>
  <si>
    <t>MEDIDADS CAUTELARES</t>
  </si>
  <si>
    <t xml:space="preserve">ACTIVOS </t>
  </si>
  <si>
    <t>Tribunal Distrital de lo Contencioso Administrativo de Guayaquil</t>
  </si>
  <si>
    <t xml:space="preserve">  RESPONSABILIDAD OBJETIVA DEL ESTADO, por supuesta viloaciones en procediiento judicial relacionado con el 30S</t>
  </si>
  <si>
    <t>A LA ESPERA DE AUDIENCIA PRELIMINAR</t>
  </si>
  <si>
    <t>1.- CONTESTADA DEMANDA POR EL SDH                       2. A LA ESPERA DE SEÑALAMIENTO DE AUDIENCIA  3,- JUEZ ACEPTA CONTESTACIÓN A LA DEMANDA DEL SDH</t>
  </si>
  <si>
    <t>1.- PRESENTADA CONTESTACIÓN A LA DEMANDA POR EL SDH, A LA ESPERARA DE SEÑALAMIENTO DE AUDIENCIA PRELIMINAR</t>
  </si>
  <si>
    <t>Indemnización de Daños y Perjuicios ( se pretende que el Estado Ecuatoriano asuma la responsabilidad por la muerte de  CESAR ALFONSO FLORES SARZOSA)</t>
  </si>
  <si>
    <t>AB. MARIELA LOPEZ, AB CRISTIAN LLERENA, AB IVAN CISNEROS</t>
  </si>
  <si>
    <t>INSISTIR EN EL ABANDONO DE LA CAUSA</t>
  </si>
  <si>
    <t>REALIZAR ESCRITO SOLICITANDO QUE NO SOMOS PARTE PROCESAL</t>
  </si>
  <si>
    <t>Impugnación de Terminación de Contrato de Prestación de Servicios Ocasionales en calidad de Servidor Público de Apoyo 2 de la Dirección de Talento Humano Planta Central</t>
  </si>
  <si>
    <t>Con fecha 29/03/2019 niegan el abandono de causa solicitado por la S.D.H 2.- El termino de prueba fenecio y fueron evacuadas en su totalidad por parte del MJDHC</t>
  </si>
  <si>
    <t>REALIZAR ESCRITO SOLICITANDO ARCHIVO DE LA CAUSA</t>
  </si>
  <si>
    <t xml:space="preserve">Compra de Renuncia con Indemnizacion-La actora alega que nunca tuvo conocimiento de la razon de que se le remueva de su puesto de trabajo por que el acto administrativo que emitieron no se encontraba motivado </t>
  </si>
  <si>
    <t>A LA ESPERA DE SETENCIA</t>
  </si>
  <si>
    <t xml:space="preserve">1. Con fecha 06/03/2020 se sienta razon de notificacion a la S.D.H     2,- A la espera de audiencia preliminar 3.- Con porvidencia de fecha 19/11/2020 se pone en conocieminto que las actas de citacion se encuentran cargadas </t>
  </si>
  <si>
    <t>RESPONSABILIDAD OBJETIVA DEL ESTADO, en donde se pide idemnizacion por el estado de invalidez, en que quedo el estudiante despues de las manifestaciones.</t>
  </si>
  <si>
    <t>JUICIO DE PLENA JURISDICCION O SUBJETIVO, en la que solicita el accionante el pago de una planilla por la rehabilitacion al CRS-LOJA</t>
  </si>
  <si>
    <t>16/12/2021 LLEGA NOTIFICACION PARA RECONOCIMIENTO DEL LUGAR EL DIA 26/01/2021 A LAS 10:00 HORAS EN EL SECTOR DE LA QUEBRADA DEL LOBO.</t>
  </si>
  <si>
    <t>Revision de carpeta el dia 13/01/2021.</t>
  </si>
  <si>
    <t>Fiscalia Soluciones Rapidas No. 3- Norte- 9 de Octubre</t>
  </si>
  <si>
    <t>Robo de Laptop en la Robles y Amazonas</t>
  </si>
  <si>
    <t>Doctor Marcelo Torres Doctor Juan Carlos Romero, Abg Irwin Añamise G.</t>
  </si>
  <si>
    <t>A la espera de Notificacion.</t>
  </si>
  <si>
    <t>Fiscalia Soluciones Rapidas No. 1- Centro- Tres Manuelas</t>
  </si>
  <si>
    <t>Robo de Laptop dentro de domicilio.</t>
  </si>
  <si>
    <t>Se presenta denuncia el 18/11/2020 y se presenta adhesion a la denuncia el dia 12/01/2021</t>
  </si>
  <si>
    <t>Se presenta denuncia el 01/12/2020 y se presenta adhesion a la denuncia el dia 13/01/2021</t>
  </si>
  <si>
    <t>Se despacha escrito presentado para realizar versiones de los involucrados, realizar diligencias en PJ para descargo de las mismas</t>
  </si>
  <si>
    <t>CUENCA</t>
  </si>
  <si>
    <t>GUAYAQUIL</t>
  </si>
  <si>
    <t>MANABI</t>
  </si>
  <si>
    <t>SILENCIO ADMINISTRATIVO SUBJETIVO</t>
  </si>
  <si>
    <t>RESPONSABILIDAD OBJETIVA DEL ESTADO</t>
  </si>
  <si>
    <t>INDEMNIZACION DE DAÑOS Y PERJUICIOS</t>
  </si>
  <si>
    <t>CONTRATACION PUBLICA</t>
  </si>
  <si>
    <t>IMPUGNACION DE TERMINACION DE CONTRATO</t>
  </si>
  <si>
    <t>COMPRA DE RENUNCIA</t>
  </si>
  <si>
    <t>INADECUADA ADMINISTRACION PUBLICA</t>
  </si>
  <si>
    <t>REPARACION INTEGRAL MATERIAL</t>
  </si>
  <si>
    <t>Notificacion de archivo de la causa 01/07/2020</t>
  </si>
  <si>
    <t>Fiscalia de Personas y Garantias de Orellana</t>
  </si>
  <si>
    <t>Invasion de aereas de importancia Ecologica</t>
  </si>
  <si>
    <t xml:space="preserve">Se presenta denuncia el 11/12/2020 </t>
  </si>
  <si>
    <t>A la espera de Notificacion con numero de causa y diligencias.</t>
  </si>
  <si>
    <t xml:space="preserve">1.- Presentado escrito legitimación dentro del proceso. </t>
  </si>
  <si>
    <t>Se señala audiencia para el 07/12/2020 a las 11:00 se posterga para el dia 08/12/2020</t>
  </si>
  <si>
    <t>Abg. Mariela Lopez Lascano Abg. Cristian Llerena.</t>
  </si>
  <si>
    <t>Se manifiesta que el proceso queda para marzo sin existir algun documento de respaldo</t>
  </si>
  <si>
    <t>LISTA DE PROCESOS ACTIVOS QUE SE ENCUENTRAN A CARGO DE LA DIRECCION DE RESPUESTA JUDICIAL  EN MATERIA LABORAL</t>
  </si>
  <si>
    <t>MJDHC/SNAI/SDH</t>
  </si>
  <si>
    <t>ULLOA MOREJON CESAR GUILERMO</t>
  </si>
  <si>
    <t>Unidad Judicial de Trabajo con Sede en la Parroquia Iñaquito del Distrito Metropolitano de Quito.</t>
  </si>
  <si>
    <t>17371-2015-03246</t>
  </si>
  <si>
    <t>Pago de Haberes Laborales</t>
  </si>
  <si>
    <t xml:space="preserve">Doctor Marcelo Torres, Dr Juan Romero, Abg Irwin Añamise. </t>
  </si>
  <si>
    <t>Providencia del 11/06/2020 se solicita Mandamiento de Ejecucion en un total de     $. 38,578,10 a favor de Ulloa Morejon Cesar Guillermo.</t>
  </si>
  <si>
    <t>Se presenta un escrito el 08/01/2021, manifestando que una vez disuelto el MDJDC, se formo la SDH asi como el SNAI, la misma que es la que debe dar cumplimiento de lo solicitado.</t>
  </si>
  <si>
    <t>Audiencia de Mediación pedida por el MJDHC, para tratar de recuperar $8964,05, de un monto total $87,423 suscrito con la Fundacion Creando Futuro</t>
  </si>
  <si>
    <t>1,- 15/03/2019 El SDH solicita suscribir acte de imposibilidad de mediacion</t>
  </si>
  <si>
    <t>Fundación Creando Futuro-Julia Caguanapa.</t>
  </si>
  <si>
    <t>Verificar acciones judiciales para recuperar rubos.</t>
  </si>
  <si>
    <t>Audiencia de Mediación, Indemnización por Violación de Derechos Humanos</t>
  </si>
  <si>
    <t>Dr. Francisca Herdoiza, Dr. Marcelo Torres, Abg. Andres Silva</t>
  </si>
  <si>
    <t>1, 30/06/2020 se llama para firma de imposibilidad de acuerdo 2.- Convocatoria a la primera ocasión a la sexta audiencia de mediación para el día lunes 06/05/2019 a las 12:00</t>
  </si>
  <si>
    <t>Dra. Francisco Herdoiza</t>
  </si>
  <si>
    <t>Dr. Marcelo Torres</t>
  </si>
  <si>
    <t>Solange Deyanira Kure Aspiazu</t>
  </si>
  <si>
    <t>Defensoria del Pueblo Delegacion los Rios.</t>
  </si>
  <si>
    <t>CASO-DPE-1205-120501-11-2020-4022-1</t>
  </si>
  <si>
    <t>Queja en la que el accionante en la que la accionante solicita se le pase de un Canton  a otro.</t>
  </si>
  <si>
    <t>15/10/2020 Se convoca a la Audiencia a las 09:30.</t>
  </si>
  <si>
    <t>Según lo referido por la Ab, Liseth Gualichico, ha existido problemas por lo cual la audiencia se suspendio</t>
  </si>
  <si>
    <t>Presentar escrito urgente rectuificando posicion del SDH.</t>
  </si>
  <si>
    <t>Darwin Fernando Garzon Armas</t>
  </si>
  <si>
    <t>0020-DNCM-2021-QUI</t>
  </si>
  <si>
    <t>Audiencia de Mediacion para el pago de servicios para el diseño elaboracion e impresión material promocional</t>
  </si>
  <si>
    <t>Dr. Marcelo Torres, Dr Juan Romero, Abg Irwin Añamise</t>
  </si>
  <si>
    <t>Notificacion de Audiencia de Mediacion para el 08/03/2021 VIA zoom a las 09:00</t>
  </si>
  <si>
    <t xml:space="preserve">LISTA DE PROCESOS ACTIVOS QUE SE ENCUENTRAN A CARGO DE LA DIRECCION DE RESPUESTA JUDICIAL  EN MATERIA QUEJAS DEFENSORIA </t>
  </si>
  <si>
    <t>Mediacion por recuperacion de valores</t>
  </si>
  <si>
    <t>Mediacion Indemnizacion</t>
  </si>
  <si>
    <t>Mediacion por Incumplimiento de Contrato</t>
  </si>
  <si>
    <t xml:space="preserve">PICHINCHA </t>
  </si>
  <si>
    <t xml:space="preserve">LOJA </t>
  </si>
  <si>
    <t>LOS RIOS</t>
  </si>
  <si>
    <t>MACHALA</t>
  </si>
  <si>
    <t>AZUAY</t>
  </si>
  <si>
    <t>COTOPAXI</t>
  </si>
  <si>
    <t>MORONA</t>
  </si>
  <si>
    <t>ACCION DE HABEAS DATA</t>
  </si>
  <si>
    <t>ACCION DE HABEAS CORPUS</t>
  </si>
  <si>
    <t xml:space="preserve">LISTA DE PROCESOS ACTIVOS Y PASIVOS QUE SE ENCUENTRAN A CARGO DE LA DIRECCION DE RESPUESTA JUDICIAL  </t>
  </si>
  <si>
    <t>Se comparecio Audiencia en la que se demostro como excepcion que la SDH NO ES LEGITIMARIO PASIVO QUE EMITIO EL ACTO ADMINISTRATIVO IMPUGNADO</t>
  </si>
  <si>
    <t>Se acepta excepcion y el juez da paso DEJANDONOS AL MARGEN DE PROCESO</t>
  </si>
  <si>
    <t>Notificacion 21/01/2021 se relice la toa de versiones asi como el reconocimiento del lugar de los hechos.</t>
  </si>
  <si>
    <t>Notificacion eleva el proceso a la Corte Constitucional para tramitar Accion Extraordinaria de Prteccion, presentada por elm accionante.</t>
  </si>
  <si>
    <t>Notificacion se legitima, la intervencion del Abogado de Procuraduria General del Estado</t>
  </si>
  <si>
    <t>Se realiza procuracion judicial el 25/01/2021</t>
  </si>
  <si>
    <t>IGLESIA CRISTIANA VERBO DE CUENCA</t>
  </si>
  <si>
    <t>Sala Unica Del Tribunal Distrital No. 3 de lo Contencioso Administrativo con sede en el Canton Cuenca.</t>
  </si>
  <si>
    <t>01803-2019-00219</t>
  </si>
  <si>
    <t xml:space="preserve">Doctor                                                               Marcelo Torres                                              Doctot Juan Romero Abg. Irwin Añamise                                                        </t>
  </si>
  <si>
    <t>CAMINO QUIROZ HILDA CRISTIANA</t>
  </si>
  <si>
    <t>Tribunal de Garantias Penales con sede en el Canton Guayas</t>
  </si>
  <si>
    <t>09901-2021-00008</t>
  </si>
  <si>
    <t>ACCION DE PROTECCION, EN LA QUE SE SOLICITA SE LEVANTE EL IMPIDEMENTO PARA EJERCER CARGO PUBLICO.</t>
  </si>
  <si>
    <t>Notificacion señalando audienciapara el dia 28/01/2021 a las 12:30 la misma no se realizo por falta de juez ponente.</t>
  </si>
  <si>
    <t>Se presenta escrito solicitando audiencia por plataforma tecnologica zoom.</t>
  </si>
  <si>
    <t>Se señale versiones para la señora Ministra Mgs. Cosuelo del Chacon para el dia 08/20/2021 a las 11:00 de la mañana en la Fiscalia de Administracion Publica No. 1</t>
  </si>
  <si>
    <t>NELLY BEATRIZROJAS VISTIN</t>
  </si>
  <si>
    <t xml:space="preserve">CENTRO DE REHABILITACION SOCIAL CORONEL ROMULO NAPOLEON </t>
  </si>
  <si>
    <t>SALA ESPECIALIZADA DE LO LABORAL DE LA CORTE PROVINCIAL DE JUSTICIA</t>
  </si>
  <si>
    <t>01131-2020-00004</t>
  </si>
  <si>
    <t>ACCION DE HABEAS CORPUS PARA QUE PUEDA SALIR LA SEÑORA NELLY ROJAS YA QUE TIENE TRASTORNOSMENTALES</t>
  </si>
  <si>
    <t>NOTIFICACION QUE EL PROCESO Y EL RECURSO PLANTEADO SE DESECHA</t>
  </si>
  <si>
    <t xml:space="preserve">REALIZAR ESCRITO SOLICITANDO ACUMULACION DE LA CAUSAS. </t>
  </si>
  <si>
    <t>1.- Notificacion para rendir version de los involucrados.</t>
  </si>
  <si>
    <t>Reinstalacion de Audiencia señalada para el dia 09/02/2021 a la 13:00</t>
  </si>
  <si>
    <t>ACTUALIZACIÓN FEBRERO 2021</t>
  </si>
  <si>
    <t>Notificacion Señalada fecha de AUDIENCIA DE JUICIO  para el  MARTES 09 DE MARZO DE 2021, A LAS 09H00, EN LA SALA NRO. 42 ingresada en matriz de diligencias.</t>
  </si>
  <si>
    <t>Notificacion para que se rinda la version del señor Carlos Guaygua de la Torre el dia 15/03/2021 a las 11H00 EN LA Fiscalia de Rumiñahui.</t>
  </si>
  <si>
    <t>SOLANGE DEYANIRA KURE ASPIAZU</t>
  </si>
  <si>
    <t>SDH/SNAI</t>
  </si>
  <si>
    <t xml:space="preserve">Tribunal de Garntias Penales con sede en el Canton Quevedo, Provincia de los Rios </t>
  </si>
  <si>
    <t>12242-2021-00001</t>
  </si>
  <si>
    <t xml:space="preserve">ACCION DE PROTECCION QUE SOLICITA QUE LE CAMBIE DE CIUDAD DE BABAHOYO A QUEVEDO </t>
  </si>
  <si>
    <t>Versiones par el dia 24/03/2021 a las 10H00 Señora Ministra Cecilia del Consuelo Chacon Castillo. Via ZOOM.</t>
  </si>
  <si>
    <t>Notificacion del 26/02/2021 Inadmitiendo Accion Extraordinaria de Proteccion</t>
  </si>
  <si>
    <t>Hablar con el Doctor MarceloTorres.</t>
  </si>
  <si>
    <t>HIDALGO JARAMILLO EVELYN ERENESTINA</t>
  </si>
  <si>
    <t>Unidad Judicial de Familia de la Mujer Niñez y Adolescencia con sede en la Parroquia Mariscal Sucre del Distrito Metropolitano de Quito.</t>
  </si>
  <si>
    <t>17203-2021-00230</t>
  </si>
  <si>
    <t>ACCION DE PROTECCION SE SOLICITA LA RESTITUCION AL PUESTON YA QUE SUFRE CANCER DE TIROIDES LO CUAL NO SE INFORMO A LA SDH.</t>
  </si>
  <si>
    <t>Notificacion en la que se inicia el proceso de Accion de Proteccion instaurado por la señora Hidalgo Evelyn.</t>
  </si>
  <si>
    <t>Se presenta prueba por parte de la SDH.</t>
  </si>
  <si>
    <t>Notificacion con audiencia para el dia 23/02/2021 via zoom, se abre periodo de prueba. (a la espera de audiencia)</t>
  </si>
  <si>
    <t>ACTIVO.</t>
  </si>
  <si>
    <t>Se presenta escrito señalando prueba el 08/02/2021, se gana demanda y hay que dar seguimiento de los atos contables de la disposicion de la ministra a cumplirse hasta el 08/03/2021</t>
  </si>
  <si>
    <t>Reinstalacion de Audiencia señalada para el dia 02/03/2021 a la 09H45          2.- Notificacion reinstalacion de audiencia para veredicto señalada el 04/03/2021 a las 11H00.</t>
  </si>
  <si>
    <t>ACTUALIZACIÓN FEBRERO 2020</t>
  </si>
  <si>
    <t>ACTUALIZACIÓN MARZO 2021</t>
  </si>
  <si>
    <t>Se ingresa escrito en el cual se certifca que mentada funcionaria jamas presento un certificadi avalalizado por el IESS en el cual se demuestra la enfermedad</t>
  </si>
  <si>
    <t>CERDO GREFA PEDRO ALFONSO/ANTONIO CERDA/DEFENSORIA DEL PUEBLO</t>
  </si>
  <si>
    <t>15281-2021-00177</t>
  </si>
  <si>
    <t xml:space="preserve">ACCION DE ACCESO A LA INFORMACION PUBLICA </t>
  </si>
  <si>
    <t xml:space="preserve">Unidad Judicial Penal con sede en el Cantón Tena </t>
  </si>
  <si>
    <t>ACTUALIZACIÓN MARZO 2020</t>
  </si>
  <si>
    <t>Se presenta escrito dando a conocer posicion de la SDH - asi como señalando casillero en mentado proceso.</t>
  </si>
  <si>
    <t>Notificacion de la Defensoria manifestando que se dispone el archivo del presente expediente agotandose el tramite por esta via</t>
  </si>
  <si>
    <t>Notificacion en audiencia dictamen para el dia 23/03/2021 alas 08H30 se solicita comparecencia via zoom.</t>
  </si>
  <si>
    <t>IGLESIA EVANGELICA BILINGÜE LA LUZ Y VIDA</t>
  </si>
  <si>
    <t xml:space="preserve">Sala Unica Del Tribunal Distrital Nro. 3 de lo Contencioso Administrativo con Sede en el Canton Cuenca </t>
  </si>
  <si>
    <t>01803-2019-00196</t>
  </si>
  <si>
    <t>Se presento escrito legitimando la intervencio del Dr. Marcelo Torres.</t>
  </si>
  <si>
    <t>UNIDAD JUDICIAL CIVIL CON SEDE EN EL CANTÓN AMBATO/ SALA ESPECIALIZADA DE LA FAMILIA, NIÑEZ, ADOLESCENCIA Y ADOLESCENTES INFRACTORES DE LA CORTE PROVINCIAL DE JUSTICIA DE TUNGURAHUA</t>
  </si>
  <si>
    <t>18202-2020-01920 / 18112-2021-00009</t>
  </si>
  <si>
    <t>Notificacion: avoca conocimiento de la causa en la Sala Provincial de Tungurahua se cambia numero de juicio.</t>
  </si>
  <si>
    <t>Se realizo comprecencia de version del señor de La Torre, se ratifica en informe presentado.</t>
  </si>
  <si>
    <t>Presentado escrito solicitando diligencias de proceso.</t>
  </si>
  <si>
    <t xml:space="preserve">La Administradora de Contrato esta solicitando informes 2.- Solicitud de informacion del contrato, conn el reconmocimiento de firma del acta entrega recepcion. </t>
  </si>
  <si>
    <t>CERVECERIA NACIONAL</t>
  </si>
  <si>
    <t>SDH-SNAI</t>
  </si>
  <si>
    <t>635-11EP</t>
  </si>
  <si>
    <t>FASE DE VERIFICACION DE SETENCIA SE SOLICITA PAGO POR PARTE E LOS TRABAJADORES</t>
  </si>
  <si>
    <t>Notificacion con cumplimeinto y verificacion de la setencia</t>
  </si>
  <si>
    <t xml:space="preserve">Se ingresa escrito en la cual la Secretaria Derechos Humanos no tiene competencia en la misma </t>
  </si>
  <si>
    <t>Informe entregado a la señora Ministra por la version a tomarse el dia 24/03/2021 a las 10H00.</t>
  </si>
  <si>
    <t>Se realiza escrito solicitando Audiencia de Estrados asi como procuracion Judicial 2.- Presentacion de escrito con Procuracion Judicial IA.</t>
  </si>
  <si>
    <t>Oficio en el cul se manifiesta que los documentos se afjuntan en fisico con el memorandum Nro. SDH-DDHZ6-2021-0224-M.</t>
  </si>
  <si>
    <t>ACTUALIZACIÓN ABRIL 2021</t>
  </si>
  <si>
    <t>AUDIENCIA SEÑALADA PARA EL DIA 09/04/2021 A LAS 14H00 VIA ZOOM</t>
  </si>
  <si>
    <t>NOTIFICACION CON AUDIENCIA 13/04/2021 A LAS 11H00</t>
  </si>
  <si>
    <t>Notificacion solicitando la legitimacion del Dr. Torres asi como dando paso al desglose de documentos. 2,.- Se ratifica comparecencia del Dr. Marcelo Torres dentro de la causa.</t>
  </si>
  <si>
    <t>Notificacion, en la cual la Gobernadora de Pastaza remite la informacion consiguiente.      2,- Notificacion se remite informe sobre los pueblos en aislamiento. 3,- Notificacion señalando y designando nuevo Abogado de la señora INES VIVIANA NENQUIMO PAUCHI</t>
  </si>
  <si>
    <t>Notificacion.- Solicitud de informacion a instituciones, copias ertificadas y valores adeudados.</t>
  </si>
  <si>
    <t>NOTIFICACION.- DEL 09/03/2021 CORTE CONSTITUCIONAL INADMITE RECURSO DE ACCION EXTRAORDINARIA DE PROTECCION PRESENTADO POR LA SDH.</t>
  </si>
  <si>
    <t>DEFAS MORA JUAN FRANCISCO</t>
  </si>
  <si>
    <t>TRIBUNAL DISTRITAL DE LO CONTENCIOSO ADMINISTRATIVO CON SEDE EN EL CANTON GUAYAQUIL / UNIDAD JUDICIAL CIVIL CON SEDE EN LA PARROQUIA IÑAQUITO DEL DISTRITO METROPOLITANO DE QUITO</t>
  </si>
  <si>
    <t>17230-2021-05335 / 09801-2007-0201</t>
  </si>
  <si>
    <t>ACCION DE PROTECIIONPOR PAGO DE HABERES LABORALES</t>
  </si>
  <si>
    <t>INGRESADO ESCRITO ACCION DE PROTECCION POR PARTE DEL SDH</t>
  </si>
  <si>
    <t>INGRESADO ESCRITO ACCION DE PROTECCION POR PARTE DEL SDH 2.- INGRESDO ECRITO DE PRUEBA</t>
  </si>
  <si>
    <t>Esperar sentencia habla con el Dr. Torres si se presenta o no Accion Extraordinaria. 2.- Se presenta escrito de legitimacion por parte de la Mgs. Alcarraz. 3.- ESCRITO ´PRESENTAO SOLICITANDO AMPLIACION Y ACLARACION</t>
  </si>
  <si>
    <t>Notificacion se solicita a la parte demandad que se acerque a esta Unidad Judicial de Trabajo a proporcionar las respectivas copias parae cumplimiento de la diligencia solicitada.2.- Se niega recurso de apelacion ya que es un auto de sustanciacion y no es suceptible de apelacion.</t>
  </si>
  <si>
    <t xml:space="preserve">Presentado escrito insistiendo en Recurso de Apelacion. </t>
  </si>
  <si>
    <t>Estar pendiente de setencia presentar Accion Extraordinaria de Proteccion 2,- PRESENTAR AMPLIACION Y ACALARACION HASTA EL 07/04/2021</t>
  </si>
  <si>
    <t>Notificacion de audiencia para el dia 19/03/2021 a las 08H30 via ZOOM. 2.- Audiencia en la que se concede la Accion de Proteccion, en la cual se debe pagar haberes y restitucion al puesto. 3.- CORRASE TRASLADADO CON EL TERMINO DE TRES DIAS A LA COBTRAPARTE A FIN QUE SE PRONUNCIE.</t>
  </si>
  <si>
    <t xml:space="preserve">Notificacion con audiencia para el dia 05 de marzo 2021 a las 14H30 2,- Notificacion diferimiento de Audiencia para el dia 08/03/2021 a las 14H30 3.- Juez niega solicitu de acceso a la informcion Publica. 3.- Notificacion en la cual interpone la parte accionante Recurso de Apelacion. 3.- LLEGA EL PROCESO PARA APELACION </t>
  </si>
  <si>
    <t>GUILLERMO PUENTE DE LA ROSA</t>
  </si>
  <si>
    <t>17371-2020-05569</t>
  </si>
  <si>
    <t>PAGO DE INDEMNIZACION PREVISTA EN EL ART. 233 DEL CODIGO DE TRABAJO</t>
  </si>
  <si>
    <t>EL TRABAJDOR HA RECIBIDO LA CANTIDAD DE USD. 6942,62 DOLARES AMERICANOS</t>
  </si>
  <si>
    <t>Notificacion se solicita respuesta a la demanda ´propuesta por el señor GUILLERMO PUENTE DE LA ROSA.</t>
  </si>
  <si>
    <t>Escrito presentado Procuraciion Judicial a favor de IrwinJamil Añamise Gutierrerez analista de la SDH. 2.- Escrito solicitando comparecencia de la SDH mediante plataforma electronica ZOOM. 3.- Se presenta escrito solicitandon aclaracion y ampliacion de la setencia.</t>
  </si>
  <si>
    <t>INSISTIR EN EL ARCHIVO DE LA CAUSA</t>
  </si>
  <si>
    <t>SDH NO ES LEGITAMARIO PASIVO QUE EMITIO EL ACTO ADMINISTRATIVO IMPUGNADO</t>
  </si>
  <si>
    <t>SOLICITAR DESGLOSE DE DOCUMENTOS</t>
  </si>
  <si>
    <t>NOTIFICACION  EN LA CUAL SE RATIFICA COMPAREENCIA DEL DOTOR TORRES Y SE DA PASO AL DESGLOSE DE DOCUMENTOS.</t>
  </si>
  <si>
    <t>A LA ESPERA DE SETENCIA REVISAR SATJE</t>
  </si>
  <si>
    <t>INTERPONEN RECURSO DE APELACION</t>
  </si>
  <si>
    <t>REVISAR SATJE A LA ESPERA DE SENTENCIA</t>
  </si>
  <si>
    <t>HABALR SI SE SOLICITA AUDIENCIA DE ESTRADOS</t>
  </si>
  <si>
    <t>SOLICITADO DESGLOSE DE DOCUMENTOS</t>
  </si>
  <si>
    <t>REALIZAD ESCRITO DE AMPLIACION Y ACLARACION</t>
  </si>
  <si>
    <t>ACTUALIZACIÓN ABRIL 2020</t>
  </si>
  <si>
    <t>INSISTIR EN SOLICITUD DE DILIGENCIAS</t>
  </si>
  <si>
    <t>Notificacion 21/01/2021 se relice la toma de versiones asi como el reconocimiento del lugar de los hechos.</t>
  </si>
  <si>
    <t xml:space="preserve">INSISTIR EN DILIGENCIAS </t>
  </si>
  <si>
    <t>REVISAR EXPEDIENTE INSISTIR EN DILIGENCIAS</t>
  </si>
  <si>
    <t>REVISAR EXPEDIENTE SOLICITAR ACUMULACION DE CAUSAS</t>
  </si>
  <si>
    <t xml:space="preserve">INSITIR EN DIIGENCIAS </t>
  </si>
  <si>
    <t>INSISTIR DILIGENCIAS SOLICITAR ACUMULACION DE CAUSAS</t>
  </si>
  <si>
    <t>REVISAR EXPEDIENTE, INSISTIR EN SOLICITUD DE DILIGENCIAS</t>
  </si>
  <si>
    <t>PRESENTADO ESCRITO SOLICITANDO DILIGENCIAS, INSISTIR EN DILIGENCIAS.</t>
  </si>
  <si>
    <t>INSISTIR EN DILIGENCIAS, REVISAR EXPEDIENTE</t>
  </si>
  <si>
    <t>NOTIFICACION: RECHAZAR RECURSO DE APELACION PROPUESTO POR EL SEÑOR PEDRO CERDA</t>
  </si>
  <si>
    <t>NOTIFICACION EN LA CUAL SE MANDA A COMPLETAR AL DEMANDA LA DESCRIPCION DEL ACTO.</t>
  </si>
  <si>
    <t>PRESENTADO RECURSO DE HECHO CON FECHA DE 07/04/2021 2.- PRESENTADO PROCURACIONES JUDICIALES</t>
  </si>
  <si>
    <t>Se presenta contestacion a la demanda anexabdo la prueba correspondiente el 05/04/2021 2.- PRESENTADO PROCURACION JUDICIAL</t>
  </si>
  <si>
    <t>PRESENTADO PROCURACION JUDICIAL</t>
  </si>
  <si>
    <t>GONZALEZ MAZA FANNY JOCONDA</t>
  </si>
  <si>
    <t>UNIDAD JUDICIAL DE FAMILIA MUJER NIÑEZ Y ADOLESCENCIA CON SEDE EN EL CANTON MORONA, PROVINCIA DE MORONA SANTIAGO</t>
  </si>
  <si>
    <t>14201-2021-00253</t>
  </si>
  <si>
    <t>ACCION ACCESO A LA INFORMACION PUBLICA</t>
  </si>
  <si>
    <t>Notificacion corriendose traslado con la solicitud de acalaracion y ampliacion en el termino de 48 horas a las partes pertinentes, Notificacion escrito presentado por el señor Angel Jimenez, pasen los autos al Tribunal para resolver. 2.- Notificacion rechazando recurso de Ampliacion y Aclaracion interpuesto por la SDH.</t>
  </si>
  <si>
    <t xml:space="preserve">PRESENTAR RECURSO DE CASACION </t>
  </si>
  <si>
    <t>SE PRESENTA ACCION DE ACCESO A LA INFORMACION PUBLICA, EN LA QUE SOLICITABA ENTREGA DE COPIA CERTIFICADA DEL MEMORANDO Nro. SDH-CGAF-2021-0033-M, AUDIENCIA SEÑALADA PARA EL DIA 15/04/2021. 2.- LA ACCIONANTE DESISTE DEL RECURSO POR CONSIGUIENTE LA CAUSA QUEDA ARCHIVADA.</t>
  </si>
  <si>
    <t>NOTIFICACION PARA LA FIRMA DEL ACTA DE IMPOSIBILIDAD DE MENTADO PROCESOPARA EL DIA JUEVES 20 DE MAYO 2021 A LAS 15H00</t>
  </si>
  <si>
    <t>Notificacion en la cual la accionante interpone recurso de apelacion a la setencia de primer grado. 2.- Inadmiten recurso Aclaracion y Ampliacion en mentado tramite.</t>
  </si>
  <si>
    <t>PRESENTAR CASACION HASTA EL 28/04/2021</t>
  </si>
  <si>
    <t xml:space="preserve">PRESENTADO ESCRITO SOLICITANDO DILIGENCIAS, INSITIIR A FUNCIONARIOS CON LAS MISMAS </t>
  </si>
  <si>
    <t>PRESENTADO ESCRITO SOICITANDO DILIGENCIAS, INSISTIR A FUNCIONARIOS CON LAS MISMAS.</t>
  </si>
  <si>
    <t>Notificacion.- Versiones  del señor Julio Albino Layedra Coba, para el dia 18 de mayo 2021 a las 09H30</t>
  </si>
  <si>
    <t>BERTHA OCHOA CALLE</t>
  </si>
  <si>
    <t>UNIDAD JUDICIAL DE LA FAMILIA, MUJER, NIÑEZ Y ADOLESCENCIA CON SEDE EN EL CANTON CUENCA</t>
  </si>
  <si>
    <t>01204-2021-01964</t>
  </si>
  <si>
    <t>ACCION DE PROTECCION ( SOLICITA REINSTITUCION AL PUESTO POR SU ESTADO DE EMBARAZO)</t>
  </si>
  <si>
    <t>PRESENTADO PROCURACION JUDICIAL, PRESENTADO ESCRITO DE PRUEBA.</t>
  </si>
  <si>
    <t>NOTIFICACION.- 22 DE ABRIL DE 2021 SEÑALAMIENTO DE AUDIENCIA, VIA ZOOM,  NOTIFICACION 29/04/2021  A LAS 12H00.</t>
  </si>
  <si>
    <t>NOTIFICACION CON SETENCIA A FAVOR DE SDHEN LA QUE SE DECLARA SIN LUGAR LA ACCION DE PROTECCION.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</si>
</sst>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1" x14ac:knownFonts="1">
    <font>
      <sz val="11"/>
      <color theme="1"/>
      <name val="Calibri"/>
      <family val="2"/>
      <scheme val="minor"/>
    </font>
    <font>
      <b/>
      <sz val="11"/>
      <color theme="1"/>
      <name val="Calibri"/>
      <family val="2"/>
      <scheme val="minor"/>
    </font>
    <font>
      <b/>
      <sz val="24"/>
      <color theme="1"/>
      <name val="Calibri"/>
      <family val="2"/>
      <scheme val="minor"/>
    </font>
    <font>
      <b/>
      <sz val="12"/>
      <color theme="1"/>
      <name val="Calibri"/>
      <family val="2"/>
      <scheme val="minor"/>
    </font>
    <font>
      <b/>
      <sz val="16"/>
      <color theme="1"/>
      <name val="Calibri"/>
      <family val="2"/>
      <scheme val="minor"/>
    </font>
    <font>
      <b/>
      <u/>
      <sz val="11"/>
      <color theme="1"/>
      <name val="Calibri"/>
      <family val="2"/>
      <scheme val="minor"/>
    </font>
    <font>
      <b/>
      <sz val="9"/>
      <color theme="1"/>
      <name val="Calibri"/>
      <family val="2"/>
      <scheme val="minor"/>
    </font>
    <font>
      <sz val="8"/>
      <color theme="1"/>
      <name val="Calibri"/>
      <family val="2"/>
      <scheme val="minor"/>
    </font>
    <font>
      <sz val="8"/>
      <name val="Arial"/>
      <family val="2"/>
    </font>
    <font>
      <sz val="8"/>
      <name val="Calibri"/>
      <family val="2"/>
      <scheme val="minor"/>
    </font>
    <font>
      <sz val="8"/>
      <color rgb="FF000000"/>
      <name val="Arial"/>
      <family val="2"/>
    </font>
    <font>
      <b/>
      <sz val="8"/>
      <color theme="1"/>
      <name val="Calibri"/>
      <family val="2"/>
      <scheme val="minor"/>
    </font>
    <font>
      <sz val="8"/>
      <color theme="1"/>
      <name val="Arial"/>
      <family val="2"/>
    </font>
    <font>
      <sz val="8"/>
      <color theme="1"/>
      <name val="Verdana"/>
      <family val="2"/>
    </font>
    <font>
      <sz val="8"/>
      <color rgb="FF000000"/>
      <name val="Calibri"/>
      <family val="2"/>
      <scheme val="minor"/>
    </font>
    <font>
      <sz val="8"/>
      <color theme="0"/>
      <name val="Calibri"/>
      <family val="2"/>
      <scheme val="minor"/>
    </font>
    <font>
      <sz val="9"/>
      <color rgb="FF666666"/>
      <name val="Verdana"/>
      <family val="2"/>
    </font>
    <font>
      <b/>
      <u/>
      <sz val="8"/>
      <color theme="1"/>
      <name val="Calibri"/>
      <family val="2"/>
      <scheme val="minor"/>
    </font>
    <font>
      <sz val="9"/>
      <name val="Calibri"/>
      <family val="2"/>
      <scheme val="minor"/>
    </font>
    <font>
      <sz val="8"/>
      <color rgb="FF666666"/>
      <name val="Arial"/>
      <family val="2"/>
    </font>
    <font>
      <sz val="7"/>
      <color theme="1"/>
      <name val="Arial"/>
      <family val="2"/>
    </font>
  </fonts>
  <fills count="19">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FFFFFF"/>
        <bgColor indexed="64"/>
      </patternFill>
    </fill>
    <fill>
      <patternFill patternType="solid">
        <fgColor theme="8" tint="0.59999389629810485"/>
        <bgColor indexed="64"/>
      </patternFill>
    </fill>
    <fill>
      <patternFill patternType="solid">
        <fgColor rgb="FF92D050"/>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F0000"/>
        <bgColor indexed="64"/>
      </patternFill>
    </fill>
    <fill>
      <patternFill patternType="solid">
        <fgColor theme="3" tint="0.39997558519241921"/>
        <bgColor indexed="64"/>
      </patternFill>
    </fill>
    <fill>
      <patternFill patternType="solid">
        <fgColor theme="4"/>
        <bgColor indexed="64"/>
      </patternFill>
    </fill>
    <fill>
      <patternFill patternType="solid">
        <fgColor theme="5"/>
        <bgColor indexed="64"/>
      </patternFill>
    </fill>
    <fill>
      <patternFill patternType="solid">
        <fgColor theme="4" tint="0.79998168889431442"/>
        <bgColor indexed="64"/>
      </patternFill>
    </fill>
    <fill>
      <patternFill patternType="solid">
        <fgColor theme="7" tint="0.79998168889431442"/>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505050"/>
      </left>
      <right style="thin">
        <color rgb="FF505050"/>
      </right>
      <top style="thin">
        <color rgb="FF505050"/>
      </top>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505050"/>
      </right>
      <top style="thin">
        <color rgb="FF505050"/>
      </top>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thin">
        <color rgb="FF505050"/>
      </left>
      <right/>
      <top style="thin">
        <color rgb="FF505050"/>
      </top>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bottom style="thin">
        <color rgb="FF000000"/>
      </bottom>
      <diagonal/>
    </border>
    <border>
      <left/>
      <right/>
      <top style="thin">
        <color rgb="FF505050"/>
      </top>
      <bottom/>
      <diagonal/>
    </border>
    <border>
      <left style="thin">
        <color indexed="64"/>
      </left>
      <right style="thin">
        <color rgb="FF000000"/>
      </right>
      <top style="thin">
        <color rgb="FF000000"/>
      </top>
      <bottom style="thin">
        <color indexed="64"/>
      </bottom>
      <diagonal/>
    </border>
    <border>
      <left/>
      <right/>
      <top style="thin">
        <color rgb="FF000000"/>
      </top>
      <bottom style="thin">
        <color rgb="FF000000"/>
      </bottom>
      <diagonal/>
    </border>
    <border>
      <left/>
      <right style="thin">
        <color indexed="64"/>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style="thin">
        <color indexed="64"/>
      </bottom>
      <diagonal/>
    </border>
  </borders>
  <cellStyleXfs count="1">
    <xf numFmtId="0" fontId="0" fillId="0" borderId="0"/>
  </cellStyleXfs>
  <cellXfs count="231">
    <xf numFmtId="0" fontId="0" fillId="0" borderId="0" xfId="0"/>
    <xf numFmtId="0" fontId="0" fillId="0" borderId="0" xfId="0" applyAlignment="1"/>
    <xf numFmtId="0" fontId="3" fillId="0" borderId="0" xfId="0" applyFont="1" applyAlignment="1"/>
    <xf numFmtId="12" fontId="3" fillId="0" borderId="0" xfId="0" applyNumberFormat="1" applyFont="1" applyAlignment="1">
      <alignment horizontal="center" vertical="center"/>
    </xf>
    <xf numFmtId="12" fontId="0" fillId="0" borderId="0" xfId="0" applyNumberFormat="1" applyAlignment="1">
      <alignment horizontal="center" vertical="center"/>
    </xf>
    <xf numFmtId="0" fontId="0" fillId="0" borderId="0" xfId="0" applyAlignment="1">
      <alignment horizontal="center" vertical="center"/>
    </xf>
    <xf numFmtId="0" fontId="6" fillId="4" borderId="2" xfId="0"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0" fillId="0" borderId="2" xfId="0" applyBorder="1"/>
    <xf numFmtId="12" fontId="7" fillId="0" borderId="5" xfId="0" applyNumberFormat="1" applyFont="1" applyBorder="1" applyAlignment="1">
      <alignment horizontal="center" vertical="center" wrapText="1"/>
    </xf>
    <xf numFmtId="12" fontId="7" fillId="0" borderId="5" xfId="0" applyNumberFormat="1" applyFont="1" applyBorder="1" applyAlignment="1">
      <alignment horizontal="center" vertical="center"/>
    </xf>
    <xf numFmtId="0" fontId="7" fillId="0" borderId="6" xfId="0" applyFont="1" applyBorder="1" applyAlignment="1">
      <alignment horizontal="center" vertical="center"/>
    </xf>
    <xf numFmtId="0" fontId="8" fillId="5" borderId="2"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5" borderId="10"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0" borderId="10" xfId="0" applyFont="1" applyBorder="1" applyAlignment="1">
      <alignment horizontal="center" vertical="center" wrapText="1"/>
    </xf>
    <xf numFmtId="0" fontId="8" fillId="5" borderId="13"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0" borderId="13" xfId="0" applyFont="1" applyBorder="1" applyAlignment="1">
      <alignment horizontal="center" vertical="center" wrapText="1"/>
    </xf>
    <xf numFmtId="0" fontId="12" fillId="5" borderId="2" xfId="0" applyFont="1" applyFill="1" applyBorder="1" applyAlignment="1">
      <alignment horizontal="center" vertical="center" wrapText="1"/>
    </xf>
    <xf numFmtId="164" fontId="8" fillId="5" borderId="2" xfId="0" applyNumberFormat="1" applyFont="1" applyFill="1" applyBorder="1" applyAlignment="1">
      <alignment horizontal="center" vertical="center" wrapText="1"/>
    </xf>
    <xf numFmtId="164" fontId="7" fillId="5" borderId="5" xfId="0" applyNumberFormat="1" applyFont="1" applyFill="1" applyBorder="1" applyAlignment="1">
      <alignment horizontal="center" vertical="center" wrapText="1"/>
    </xf>
    <xf numFmtId="164" fontId="7" fillId="0" borderId="2" xfId="0" applyNumberFormat="1" applyFont="1" applyBorder="1" applyAlignment="1">
      <alignment horizontal="center" vertical="center" wrapText="1"/>
    </xf>
    <xf numFmtId="0" fontId="8" fillId="5" borderId="13" xfId="0" applyFont="1" applyFill="1" applyBorder="1" applyAlignment="1">
      <alignment horizontal="center" vertical="center" wrapText="1" shrinkToFit="1"/>
    </xf>
    <xf numFmtId="0" fontId="7" fillId="0" borderId="13" xfId="0" applyFont="1" applyFill="1" applyBorder="1" applyAlignment="1">
      <alignment horizontal="center" vertical="center" wrapText="1"/>
    </xf>
    <xf numFmtId="0" fontId="12" fillId="5" borderId="10" xfId="0" applyFont="1" applyFill="1" applyBorder="1" applyAlignment="1">
      <alignment horizontal="center" vertical="center" wrapText="1"/>
    </xf>
    <xf numFmtId="14" fontId="7" fillId="5" borderId="7" xfId="0" applyNumberFormat="1" applyFont="1" applyFill="1" applyBorder="1" applyAlignment="1">
      <alignment horizontal="center" vertical="center" wrapText="1"/>
    </xf>
    <xf numFmtId="0" fontId="13" fillId="0" borderId="10" xfId="0" applyFont="1" applyBorder="1" applyAlignment="1">
      <alignment horizontal="center" vertical="center" wrapText="1"/>
    </xf>
    <xf numFmtId="14" fontId="7" fillId="5" borderId="6" xfId="0" applyNumberFormat="1"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5" borderId="10"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5" borderId="13" xfId="0" applyFont="1" applyFill="1" applyBorder="1" applyAlignment="1">
      <alignment horizontal="center" vertical="center" wrapText="1"/>
    </xf>
    <xf numFmtId="0" fontId="0" fillId="0" borderId="2" xfId="0" applyBorder="1" applyAlignment="1">
      <alignment horizontal="center" vertical="center"/>
    </xf>
    <xf numFmtId="0" fontId="7" fillId="0" borderId="0" xfId="0" applyFont="1" applyAlignment="1">
      <alignment wrapText="1"/>
    </xf>
    <xf numFmtId="0" fontId="7" fillId="0" borderId="2" xfId="0" applyFont="1" applyBorder="1"/>
    <xf numFmtId="0" fontId="7" fillId="0" borderId="1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8" xfId="0" applyFont="1" applyBorder="1" applyAlignment="1">
      <alignment horizontal="center" vertical="center" wrapText="1"/>
    </xf>
    <xf numFmtId="0" fontId="14" fillId="5" borderId="0" xfId="0" applyFont="1" applyFill="1" applyAlignment="1">
      <alignment vertical="center" wrapText="1"/>
    </xf>
    <xf numFmtId="0" fontId="7" fillId="0" borderId="2" xfId="0" applyFont="1" applyBorder="1" applyAlignment="1">
      <alignment horizontal="center" vertical="center"/>
    </xf>
    <xf numFmtId="14" fontId="7" fillId="0" borderId="2" xfId="0" applyNumberFormat="1" applyFont="1" applyBorder="1" applyAlignment="1">
      <alignment horizontal="center" vertical="center"/>
    </xf>
    <xf numFmtId="0" fontId="7" fillId="0" borderId="2" xfId="0" applyFont="1" applyFill="1" applyBorder="1" applyAlignment="1">
      <alignment horizontal="center" vertical="center"/>
    </xf>
    <xf numFmtId="0" fontId="0" fillId="0" borderId="2" xfId="0" applyBorder="1" applyAlignment="1">
      <alignment horizontal="center" vertical="center" wrapText="1"/>
    </xf>
    <xf numFmtId="0" fontId="9" fillId="5" borderId="13" xfId="0" applyFont="1" applyFill="1" applyBorder="1" applyAlignment="1">
      <alignment horizontal="center" vertical="center" wrapText="1"/>
    </xf>
    <xf numFmtId="0" fontId="7" fillId="5" borderId="2" xfId="0" applyFont="1" applyFill="1" applyBorder="1" applyAlignment="1">
      <alignment horizontal="center" vertical="center"/>
    </xf>
    <xf numFmtId="0" fontId="9" fillId="5" borderId="2"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15" fillId="5" borderId="13" xfId="0" applyFont="1" applyFill="1" applyBorder="1" applyAlignment="1">
      <alignment wrapText="1"/>
    </xf>
    <xf numFmtId="49" fontId="9" fillId="5" borderId="2" xfId="0" applyNumberFormat="1"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0" xfId="0" applyFont="1" applyFill="1" applyAlignment="1">
      <alignment horizontal="center" vertical="center" wrapText="1"/>
    </xf>
    <xf numFmtId="164" fontId="7" fillId="5" borderId="9" xfId="0" applyNumberFormat="1"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5" xfId="0" applyFont="1" applyFill="1" applyBorder="1" applyAlignment="1">
      <alignment horizontal="center" vertical="center" wrapText="1"/>
    </xf>
    <xf numFmtId="49" fontId="7" fillId="0" borderId="2" xfId="0" applyNumberFormat="1" applyFont="1" applyBorder="1" applyAlignment="1">
      <alignment horizontal="center" vertical="center" wrapText="1"/>
    </xf>
    <xf numFmtId="0" fontId="0" fillId="0" borderId="1" xfId="0" applyBorder="1"/>
    <xf numFmtId="0" fontId="15" fillId="5" borderId="10"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2" xfId="0" applyFont="1" applyFill="1" applyBorder="1" applyAlignment="1">
      <alignment horizontal="center" vertical="center" wrapText="1"/>
    </xf>
    <xf numFmtId="0" fontId="0" fillId="0" borderId="0" xfId="0" applyFill="1"/>
    <xf numFmtId="0" fontId="7" fillId="0" borderId="0" xfId="0" applyFont="1"/>
    <xf numFmtId="0" fontId="7" fillId="0" borderId="0" xfId="0" applyFont="1" applyAlignment="1"/>
    <xf numFmtId="12" fontId="7" fillId="0" borderId="0" xfId="0" applyNumberFormat="1" applyFont="1" applyAlignment="1">
      <alignment horizontal="center" vertical="center"/>
    </xf>
    <xf numFmtId="0" fontId="7" fillId="0" borderId="0" xfId="0" applyFont="1" applyAlignment="1">
      <alignment horizontal="center" vertical="center"/>
    </xf>
    <xf numFmtId="0" fontId="11" fillId="4" borderId="2" xfId="0" applyFont="1" applyFill="1" applyBorder="1" applyAlignment="1">
      <alignment horizontal="center" vertical="center" wrapText="1"/>
    </xf>
    <xf numFmtId="0" fontId="11" fillId="4" borderId="2" xfId="0" applyNumberFormat="1" applyFont="1" applyFill="1" applyBorder="1" applyAlignment="1">
      <alignment horizontal="center" vertical="center" wrapText="1"/>
    </xf>
    <xf numFmtId="14" fontId="7" fillId="0" borderId="2" xfId="0" applyNumberFormat="1" applyFont="1" applyBorder="1" applyAlignment="1">
      <alignment horizontal="center" vertical="center" wrapText="1"/>
    </xf>
    <xf numFmtId="0" fontId="7" fillId="0" borderId="0" xfId="0" applyFont="1" applyFill="1"/>
    <xf numFmtId="0" fontId="7" fillId="0" borderId="0" xfId="0" applyFont="1" applyBorder="1" applyAlignment="1">
      <alignment horizontal="center" vertical="center" wrapText="1"/>
    </xf>
    <xf numFmtId="49" fontId="7" fillId="0" borderId="0" xfId="0" applyNumberFormat="1" applyFont="1" applyBorder="1" applyAlignment="1">
      <alignment horizontal="center" vertical="center" wrapText="1"/>
    </xf>
    <xf numFmtId="0" fontId="7" fillId="5" borderId="18" xfId="0" applyFont="1" applyFill="1" applyBorder="1" applyAlignment="1">
      <alignment horizontal="center" vertical="center" wrapText="1"/>
    </xf>
    <xf numFmtId="0" fontId="0" fillId="7" borderId="0" xfId="0" applyFill="1"/>
    <xf numFmtId="0" fontId="7" fillId="0" borderId="21" xfId="0" applyFont="1" applyFill="1" applyBorder="1" applyAlignment="1">
      <alignment horizontal="center" vertical="center" wrapText="1"/>
    </xf>
    <xf numFmtId="0" fontId="7" fillId="0" borderId="22" xfId="0" applyFont="1" applyBorder="1" applyAlignment="1">
      <alignment horizontal="center" vertical="center" wrapText="1"/>
    </xf>
    <xf numFmtId="164" fontId="7" fillId="0" borderId="22" xfId="0" applyNumberFormat="1" applyFont="1" applyBorder="1" applyAlignment="1">
      <alignment horizontal="center" vertical="center"/>
    </xf>
    <xf numFmtId="0" fontId="7" fillId="8" borderId="0" xfId="0" applyFont="1" applyFill="1"/>
    <xf numFmtId="0" fontId="7" fillId="0" borderId="1" xfId="0" applyFont="1" applyBorder="1"/>
    <xf numFmtId="0" fontId="16" fillId="0" borderId="0" xfId="0" applyFont="1" applyAlignment="1">
      <alignment horizontal="center" vertical="center" wrapText="1"/>
    </xf>
    <xf numFmtId="164" fontId="7" fillId="0" borderId="2" xfId="0" applyNumberFormat="1" applyFont="1" applyBorder="1" applyAlignment="1">
      <alignment horizontal="center" vertical="center"/>
    </xf>
    <xf numFmtId="0" fontId="11" fillId="4" borderId="2" xfId="0" applyNumberFormat="1" applyFont="1" applyFill="1" applyBorder="1" applyAlignment="1">
      <alignment horizontal="center" vertical="center" wrapText="1"/>
    </xf>
    <xf numFmtId="0" fontId="7" fillId="0" borderId="8" xfId="0" applyFont="1" applyBorder="1" applyAlignment="1">
      <alignment horizontal="center" vertical="center"/>
    </xf>
    <xf numFmtId="12" fontId="7" fillId="0" borderId="8" xfId="0" applyNumberFormat="1" applyFont="1" applyBorder="1" applyAlignment="1">
      <alignment horizontal="center" vertical="center"/>
    </xf>
    <xf numFmtId="0" fontId="11" fillId="4" borderId="2" xfId="0" applyNumberFormat="1" applyFont="1" applyFill="1" applyBorder="1" applyAlignment="1">
      <alignment horizontal="center" vertical="center" wrapText="1"/>
    </xf>
    <xf numFmtId="0" fontId="11" fillId="4" borderId="2" xfId="0" applyNumberFormat="1" applyFont="1" applyFill="1" applyBorder="1" applyAlignment="1">
      <alignment horizontal="center" vertical="center" wrapText="1"/>
    </xf>
    <xf numFmtId="0" fontId="11" fillId="4" borderId="2" xfId="0" applyNumberFormat="1" applyFont="1" applyFill="1" applyBorder="1" applyAlignment="1">
      <alignment horizontal="center" vertical="center" wrapText="1"/>
    </xf>
    <xf numFmtId="0" fontId="0" fillId="9" borderId="0" xfId="0" applyFill="1"/>
    <xf numFmtId="0" fontId="0" fillId="10" borderId="0" xfId="0" applyFill="1"/>
    <xf numFmtId="0" fontId="7" fillId="0" borderId="2" xfId="0" applyFont="1" applyBorder="1" applyAlignment="1">
      <alignment horizontal="center" vertical="top" wrapText="1"/>
    </xf>
    <xf numFmtId="14" fontId="7" fillId="0" borderId="1" xfId="0" applyNumberFormat="1" applyFont="1" applyBorder="1" applyAlignment="1">
      <alignment horizontal="center" vertical="center"/>
    </xf>
    <xf numFmtId="0" fontId="7" fillId="0" borderId="2" xfId="0" applyFont="1" applyBorder="1" applyAlignment="1">
      <alignment vertical="top" wrapText="1"/>
    </xf>
    <xf numFmtId="49" fontId="7" fillId="0" borderId="2" xfId="0" applyNumberFormat="1" applyFont="1" applyBorder="1" applyAlignment="1">
      <alignment horizontal="center" vertical="center"/>
    </xf>
    <xf numFmtId="0" fontId="7" fillId="0" borderId="2" xfId="0" applyFont="1" applyBorder="1" applyAlignment="1">
      <alignment horizontal="left" vertical="top" wrapText="1"/>
    </xf>
    <xf numFmtId="0" fontId="7" fillId="0" borderId="2" xfId="0" applyFont="1" applyBorder="1" applyAlignment="1">
      <alignment wrapText="1"/>
    </xf>
    <xf numFmtId="0" fontId="7" fillId="0" borderId="2" xfId="0" applyFont="1" applyBorder="1" applyAlignment="1">
      <alignment vertical="center" wrapText="1"/>
    </xf>
    <xf numFmtId="0" fontId="11" fillId="4" borderId="2" xfId="0" applyNumberFormat="1" applyFont="1" applyFill="1" applyBorder="1" applyAlignment="1">
      <alignment horizontal="center" vertical="center" wrapText="1"/>
    </xf>
    <xf numFmtId="0" fontId="0" fillId="0" borderId="2" xfId="0" applyBorder="1" applyAlignment="1">
      <alignment vertical="top"/>
    </xf>
    <xf numFmtId="0" fontId="0" fillId="0" borderId="0" xfId="0" applyAlignment="1">
      <alignment vertical="top"/>
    </xf>
    <xf numFmtId="0" fontId="7" fillId="0" borderId="1" xfId="0" applyFont="1" applyBorder="1" applyAlignment="1">
      <alignment wrapText="1"/>
    </xf>
    <xf numFmtId="0" fontId="11" fillId="4" borderId="2" xfId="0" applyNumberFormat="1" applyFont="1" applyFill="1" applyBorder="1" applyAlignment="1">
      <alignment horizontal="center" vertical="center" wrapText="1"/>
    </xf>
    <xf numFmtId="0" fontId="11" fillId="4" borderId="2" xfId="0" applyNumberFormat="1" applyFont="1" applyFill="1" applyBorder="1" applyAlignment="1">
      <alignment horizontal="center" vertical="center" wrapText="1"/>
    </xf>
    <xf numFmtId="0" fontId="0" fillId="2" borderId="0" xfId="0" applyFill="1"/>
    <xf numFmtId="12" fontId="7" fillId="5" borderId="5" xfId="0" applyNumberFormat="1" applyFont="1" applyFill="1" applyBorder="1" applyAlignment="1">
      <alignment horizontal="center" vertical="center"/>
    </xf>
    <xf numFmtId="0" fontId="7" fillId="5" borderId="23" xfId="0" applyFont="1" applyFill="1" applyBorder="1" applyAlignment="1">
      <alignment horizontal="center" vertical="center" wrapText="1"/>
    </xf>
    <xf numFmtId="49" fontId="7" fillId="5" borderId="2" xfId="0" applyNumberFormat="1" applyFont="1" applyFill="1" applyBorder="1" applyAlignment="1">
      <alignment horizontal="center" vertical="center" wrapText="1"/>
    </xf>
    <xf numFmtId="14" fontId="7" fillId="5" borderId="2" xfId="0" applyNumberFormat="1" applyFont="1" applyFill="1" applyBorder="1" applyAlignment="1">
      <alignment horizontal="center" vertical="center"/>
    </xf>
    <xf numFmtId="0" fontId="7" fillId="5" borderId="20" xfId="0" applyFont="1" applyFill="1" applyBorder="1" applyAlignment="1">
      <alignment horizontal="center" vertical="center" wrapText="1"/>
    </xf>
    <xf numFmtId="49" fontId="14" fillId="5" borderId="2" xfId="0" applyNumberFormat="1" applyFont="1" applyFill="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Fill="1" applyBorder="1" applyAlignment="1">
      <alignment horizontal="center" vertical="center" wrapText="1"/>
    </xf>
    <xf numFmtId="0" fontId="7" fillId="0" borderId="13" xfId="0" applyFont="1" applyBorder="1"/>
    <xf numFmtId="0" fontId="9" fillId="0" borderId="2" xfId="0" applyFont="1" applyBorder="1" applyAlignment="1">
      <alignment horizontal="center" vertical="center"/>
    </xf>
    <xf numFmtId="0" fontId="7" fillId="0" borderId="2" xfId="0" applyFont="1" applyBorder="1" applyAlignment="1"/>
    <xf numFmtId="0" fontId="7" fillId="0" borderId="0" xfId="0" applyFont="1" applyFill="1" applyBorder="1" applyAlignment="1">
      <alignment horizontal="center" vertical="center"/>
    </xf>
    <xf numFmtId="0" fontId="7" fillId="5" borderId="2" xfId="0" applyFont="1" applyFill="1" applyBorder="1"/>
    <xf numFmtId="0" fontId="7" fillId="5" borderId="0" xfId="0" applyFont="1" applyFill="1"/>
    <xf numFmtId="0" fontId="9" fillId="5" borderId="11" xfId="0" applyFont="1" applyFill="1" applyBorder="1" applyAlignment="1">
      <alignment horizontal="center" vertical="center" wrapText="1"/>
    </xf>
    <xf numFmtId="0" fontId="9" fillId="5" borderId="14" xfId="0" applyFont="1" applyFill="1" applyBorder="1" applyAlignment="1">
      <alignment horizontal="center" vertical="center"/>
    </xf>
    <xf numFmtId="14" fontId="7" fillId="5" borderId="2" xfId="0" applyNumberFormat="1" applyFont="1" applyFill="1" applyBorder="1" applyAlignment="1">
      <alignment horizontal="center" vertical="center" wrapText="1"/>
    </xf>
    <xf numFmtId="0" fontId="9" fillId="5" borderId="8" xfId="0" applyFont="1" applyFill="1" applyBorder="1" applyAlignment="1">
      <alignment horizontal="center" vertical="center" wrapText="1"/>
    </xf>
    <xf numFmtId="164" fontId="9" fillId="5" borderId="8" xfId="0" applyNumberFormat="1" applyFont="1" applyFill="1" applyBorder="1" applyAlignment="1">
      <alignment horizontal="center" vertical="center"/>
    </xf>
    <xf numFmtId="0" fontId="9" fillId="5" borderId="14" xfId="0" applyFont="1" applyFill="1" applyBorder="1" applyAlignment="1">
      <alignment horizontal="center" vertical="center" wrapText="1"/>
    </xf>
    <xf numFmtId="0" fontId="7" fillId="0" borderId="13" xfId="0" applyFont="1" applyBorder="1" applyAlignment="1">
      <alignment horizontal="center" vertical="center"/>
    </xf>
    <xf numFmtId="0" fontId="0" fillId="11" borderId="2" xfId="0" applyFill="1" applyBorder="1"/>
    <xf numFmtId="0" fontId="6" fillId="4" borderId="1" xfId="0" applyFont="1" applyFill="1" applyBorder="1" applyAlignment="1">
      <alignment horizontal="center" vertical="center" wrapText="1" shrinkToFit="1"/>
    </xf>
    <xf numFmtId="0" fontId="6" fillId="4" borderId="3" xfId="0" applyFont="1" applyFill="1" applyBorder="1" applyAlignment="1">
      <alignment horizontal="center" vertical="center" wrapText="1" shrinkToFit="1"/>
    </xf>
    <xf numFmtId="0" fontId="11" fillId="4" borderId="2" xfId="0" applyNumberFormat="1" applyFont="1" applyFill="1" applyBorder="1" applyAlignment="1">
      <alignment horizontal="center" vertical="center" wrapText="1"/>
    </xf>
    <xf numFmtId="0" fontId="0" fillId="12" borderId="2" xfId="0" applyFill="1" applyBorder="1"/>
    <xf numFmtId="0" fontId="0" fillId="13" borderId="2" xfId="0" applyFill="1" applyBorder="1"/>
    <xf numFmtId="0" fontId="0" fillId="8" borderId="2" xfId="0" applyFill="1" applyBorder="1"/>
    <xf numFmtId="0" fontId="7" fillId="5" borderId="5" xfId="0" applyFont="1" applyFill="1" applyBorder="1" applyAlignment="1">
      <alignment horizontal="center" vertical="center"/>
    </xf>
    <xf numFmtId="0" fontId="6" fillId="4" borderId="1" xfId="0" applyFont="1" applyFill="1" applyBorder="1" applyAlignment="1">
      <alignment horizontal="center" vertical="center" wrapText="1" shrinkToFit="1"/>
    </xf>
    <xf numFmtId="0" fontId="6" fillId="4" borderId="3" xfId="0" applyFont="1" applyFill="1" applyBorder="1" applyAlignment="1">
      <alignment horizontal="center" vertical="center" wrapText="1" shrinkToFit="1"/>
    </xf>
    <xf numFmtId="0" fontId="11" fillId="4" borderId="2"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shrinkToFit="1"/>
    </xf>
    <xf numFmtId="0" fontId="0" fillId="0" borderId="2" xfId="0" applyFont="1" applyBorder="1" applyAlignment="1">
      <alignment horizontal="center" vertical="center" wrapText="1"/>
    </xf>
    <xf numFmtId="0" fontId="7" fillId="0" borderId="1" xfId="0" applyFont="1" applyBorder="1" applyAlignment="1">
      <alignment vertical="center" wrapText="1"/>
    </xf>
    <xf numFmtId="0" fontId="0" fillId="0" borderId="1" xfId="0" applyBorder="1" applyAlignment="1">
      <alignment horizontal="center" vertical="center"/>
    </xf>
    <xf numFmtId="0" fontId="0" fillId="14" borderId="2" xfId="0" applyFill="1" applyBorder="1"/>
    <xf numFmtId="0" fontId="0" fillId="4" borderId="0" xfId="0" applyFill="1"/>
    <xf numFmtId="0" fontId="0" fillId="3" borderId="0" xfId="0" applyFill="1"/>
    <xf numFmtId="0" fontId="7" fillId="2" borderId="0" xfId="0" applyFont="1" applyFill="1"/>
    <xf numFmtId="0" fontId="7" fillId="3" borderId="0" xfId="0" applyFont="1" applyFill="1"/>
    <xf numFmtId="164" fontId="10" fillId="0" borderId="16"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0" fontId="7" fillId="0" borderId="17" xfId="0" applyFont="1" applyBorder="1" applyAlignment="1">
      <alignment horizontal="center" vertical="top" wrapText="1"/>
    </xf>
    <xf numFmtId="0" fontId="7" fillId="0" borderId="1" xfId="0" applyFont="1" applyBorder="1" applyAlignment="1">
      <alignment horizontal="center" vertical="top" wrapText="1"/>
    </xf>
    <xf numFmtId="49" fontId="7" fillId="5" borderId="13" xfId="0" applyNumberFormat="1" applyFont="1" applyFill="1" applyBorder="1" applyAlignment="1">
      <alignment horizontal="center" vertical="center" wrapText="1"/>
    </xf>
    <xf numFmtId="0" fontId="18" fillId="6" borderId="1" xfId="0" applyFont="1" applyFill="1" applyBorder="1" applyAlignment="1">
      <alignment horizontal="center" vertical="center" wrapText="1"/>
    </xf>
    <xf numFmtId="0" fontId="7" fillId="0" borderId="21"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0" fillId="5" borderId="0" xfId="0" applyFill="1"/>
    <xf numFmtId="49" fontId="7" fillId="0" borderId="13"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0" fontId="0" fillId="15" borderId="2" xfId="0" applyFill="1" applyBorder="1"/>
    <xf numFmtId="0" fontId="0" fillId="14" borderId="2" xfId="0" applyFill="1" applyBorder="1" applyAlignment="1">
      <alignment horizontal="right"/>
    </xf>
    <xf numFmtId="0" fontId="0" fillId="16" borderId="2" xfId="0" applyFill="1" applyBorder="1"/>
    <xf numFmtId="0" fontId="7" fillId="0" borderId="30" xfId="0" applyFont="1" applyBorder="1" applyAlignment="1">
      <alignment horizontal="center" vertical="center" wrapText="1"/>
    </xf>
    <xf numFmtId="0" fontId="19" fillId="0" borderId="0" xfId="0" applyFont="1" applyAlignment="1">
      <alignment horizontal="center" vertical="center" wrapText="1"/>
    </xf>
    <xf numFmtId="0" fontId="9" fillId="5" borderId="31" xfId="0" applyFont="1" applyFill="1" applyBorder="1" applyAlignment="1">
      <alignment horizontal="center" vertical="center" wrapText="1"/>
    </xf>
    <xf numFmtId="0" fontId="7" fillId="17" borderId="2" xfId="0" applyFont="1" applyFill="1" applyBorder="1"/>
    <xf numFmtId="0" fontId="0" fillId="17" borderId="2" xfId="0" applyFill="1" applyBorder="1"/>
    <xf numFmtId="0" fontId="7" fillId="16" borderId="2" xfId="0" applyFont="1" applyFill="1" applyBorder="1"/>
    <xf numFmtId="0" fontId="7" fillId="14" borderId="2" xfId="0" applyFont="1" applyFill="1" applyBorder="1"/>
    <xf numFmtId="0" fontId="7" fillId="15" borderId="2" xfId="0" applyFont="1" applyFill="1" applyBorder="1"/>
    <xf numFmtId="0" fontId="7" fillId="8" borderId="2" xfId="0" applyFont="1" applyFill="1" applyBorder="1"/>
    <xf numFmtId="0" fontId="11" fillId="4" borderId="2"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shrinkToFit="1"/>
    </xf>
    <xf numFmtId="0" fontId="6" fillId="4" borderId="3" xfId="0" applyFont="1" applyFill="1" applyBorder="1" applyAlignment="1">
      <alignment horizontal="center" vertical="center" wrapText="1" shrinkToFit="1"/>
    </xf>
    <xf numFmtId="0" fontId="11" fillId="4" borderId="2" xfId="0" applyNumberFormat="1" applyFont="1" applyFill="1" applyBorder="1" applyAlignment="1">
      <alignment horizontal="center" vertical="center" wrapText="1"/>
    </xf>
    <xf numFmtId="0" fontId="11" fillId="4" borderId="2" xfId="0" applyNumberFormat="1" applyFont="1" applyFill="1" applyBorder="1" applyAlignment="1">
      <alignment horizontal="center" vertical="center" wrapText="1"/>
    </xf>
    <xf numFmtId="0" fontId="7" fillId="0" borderId="32" xfId="0" applyFont="1" applyBorder="1" applyAlignment="1">
      <alignment horizontal="center" vertical="center" wrapText="1"/>
    </xf>
    <xf numFmtId="0" fontId="7" fillId="4" borderId="2" xfId="0" applyFont="1" applyFill="1" applyBorder="1"/>
    <xf numFmtId="0" fontId="0" fillId="4" borderId="2" xfId="0" applyFill="1" applyBorder="1"/>
    <xf numFmtId="0" fontId="0" fillId="0" borderId="2" xfId="0" applyFont="1" applyFill="1" applyBorder="1" applyAlignment="1">
      <alignment horizontal="left" vertical="center" wrapText="1"/>
    </xf>
    <xf numFmtId="0" fontId="0" fillId="0" borderId="2" xfId="0" applyFont="1" applyBorder="1" applyAlignment="1">
      <alignment horizontal="right"/>
    </xf>
    <xf numFmtId="0" fontId="0" fillId="0" borderId="2" xfId="0" applyBorder="1" applyAlignment="1">
      <alignment wrapText="1"/>
    </xf>
    <xf numFmtId="0" fontId="0" fillId="4" borderId="2" xfId="0" applyFont="1" applyFill="1" applyBorder="1" applyAlignment="1">
      <alignment horizontal="left" vertical="center" wrapText="1"/>
    </xf>
    <xf numFmtId="0" fontId="0" fillId="4" borderId="2" xfId="0" applyFont="1" applyFill="1" applyBorder="1" applyAlignment="1">
      <alignment horizontal="right"/>
    </xf>
    <xf numFmtId="0" fontId="7" fillId="5" borderId="1" xfId="0" applyFont="1" applyFill="1" applyBorder="1" applyAlignment="1">
      <alignment horizontal="center" vertical="center"/>
    </xf>
    <xf numFmtId="0" fontId="7" fillId="0" borderId="34" xfId="0" applyFont="1" applyBorder="1" applyAlignment="1">
      <alignment horizontal="center" vertical="center" wrapText="1"/>
    </xf>
    <xf numFmtId="0" fontId="7" fillId="0" borderId="1" xfId="0" applyFont="1" applyBorder="1" applyAlignment="1">
      <alignment horizontal="center" vertical="center"/>
    </xf>
    <xf numFmtId="0" fontId="0" fillId="5" borderId="2" xfId="0" applyFill="1" applyBorder="1"/>
    <xf numFmtId="0" fontId="9" fillId="5" borderId="35" xfId="0" applyFont="1" applyFill="1" applyBorder="1" applyAlignment="1">
      <alignment vertical="center" wrapText="1"/>
    </xf>
    <xf numFmtId="0" fontId="0" fillId="0" borderId="3" xfId="0" applyFont="1" applyFill="1" applyBorder="1" applyAlignment="1">
      <alignment horizontal="left" vertical="center" wrapText="1"/>
    </xf>
    <xf numFmtId="0" fontId="0" fillId="0" borderId="3" xfId="0" applyBorder="1"/>
    <xf numFmtId="0" fontId="20" fillId="0" borderId="0" xfId="0" applyFont="1"/>
    <xf numFmtId="0" fontId="7" fillId="0" borderId="10" xfId="0" applyFont="1" applyBorder="1"/>
    <xf numFmtId="14" fontId="7" fillId="5" borderId="25" xfId="0" applyNumberFormat="1" applyFont="1" applyFill="1" applyBorder="1" applyAlignment="1">
      <alignment horizontal="center" vertical="center" wrapText="1"/>
    </xf>
    <xf numFmtId="0" fontId="0" fillId="5" borderId="2" xfId="0" applyFill="1" applyBorder="1" applyAlignment="1">
      <alignment horizontal="center" vertical="center" wrapText="1"/>
    </xf>
    <xf numFmtId="0" fontId="0" fillId="5" borderId="2" xfId="0" applyFill="1" applyBorder="1" applyAlignment="1">
      <alignment horizontal="center" vertical="center"/>
    </xf>
    <xf numFmtId="0" fontId="1" fillId="4" borderId="2" xfId="0" applyNumberFormat="1" applyFont="1" applyFill="1" applyBorder="1" applyAlignment="1">
      <alignment horizontal="center" vertical="center" wrapText="1"/>
    </xf>
    <xf numFmtId="0" fontId="2" fillId="4" borderId="0" xfId="0" applyFont="1" applyFill="1" applyAlignment="1">
      <alignment horizontal="center"/>
    </xf>
    <xf numFmtId="0" fontId="4" fillId="2" borderId="0" xfId="0" applyFont="1" applyFill="1" applyAlignment="1">
      <alignment horizontal="center"/>
    </xf>
    <xf numFmtId="0" fontId="5" fillId="3" borderId="4" xfId="0" applyFont="1" applyFill="1" applyBorder="1" applyAlignment="1">
      <alignment horizontal="center" vertical="center"/>
    </xf>
    <xf numFmtId="0" fontId="6" fillId="4" borderId="1" xfId="0" applyFont="1" applyFill="1" applyBorder="1" applyAlignment="1">
      <alignment horizontal="center" vertical="center" wrapText="1" shrinkToFit="1"/>
    </xf>
    <xf numFmtId="0" fontId="6" fillId="4" borderId="3" xfId="0" applyFont="1" applyFill="1" applyBorder="1" applyAlignment="1">
      <alignment horizontal="center" vertical="center" wrapText="1" shrinkToFi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49" fontId="6" fillId="4" borderId="1" xfId="0" applyNumberFormat="1" applyFont="1" applyFill="1" applyBorder="1" applyAlignment="1">
      <alignment horizontal="center" vertical="center" wrapText="1" shrinkToFit="1"/>
    </xf>
    <xf numFmtId="49" fontId="6" fillId="4" borderId="3" xfId="0" applyNumberFormat="1" applyFont="1" applyFill="1" applyBorder="1" applyAlignment="1">
      <alignment horizontal="center" vertical="center" wrapText="1" shrinkToFit="1"/>
    </xf>
    <xf numFmtId="12" fontId="6" fillId="4" borderId="1" xfId="0" applyNumberFormat="1" applyFont="1" applyFill="1" applyBorder="1" applyAlignment="1">
      <alignment horizontal="center" vertical="center" wrapText="1" shrinkToFit="1"/>
    </xf>
    <xf numFmtId="12" fontId="6" fillId="4" borderId="3" xfId="0" applyNumberFormat="1" applyFont="1" applyFill="1" applyBorder="1" applyAlignment="1">
      <alignment horizontal="center" vertical="center" wrapText="1" shrinkToFit="1"/>
    </xf>
    <xf numFmtId="0" fontId="11" fillId="4" borderId="13" xfId="0" applyNumberFormat="1" applyFont="1" applyFill="1" applyBorder="1" applyAlignment="1">
      <alignment horizontal="center" vertical="center" wrapText="1"/>
    </xf>
    <xf numFmtId="0" fontId="11" fillId="4" borderId="20" xfId="0" applyNumberFormat="1" applyFont="1" applyFill="1" applyBorder="1" applyAlignment="1">
      <alignment horizontal="center" vertical="center" wrapText="1"/>
    </xf>
    <xf numFmtId="0" fontId="11" fillId="4" borderId="10" xfId="0" applyNumberFormat="1" applyFont="1" applyFill="1" applyBorder="1" applyAlignment="1">
      <alignment horizontal="center" vertical="center" wrapText="1"/>
    </xf>
    <xf numFmtId="0" fontId="11" fillId="2" borderId="0" xfId="0" applyFont="1" applyFill="1" applyAlignment="1">
      <alignment horizontal="center"/>
    </xf>
    <xf numFmtId="0" fontId="17" fillId="3" borderId="4" xfId="0" applyFont="1" applyFill="1" applyBorder="1" applyAlignment="1">
      <alignment horizontal="center" vertical="center"/>
    </xf>
    <xf numFmtId="49" fontId="11" fillId="4" borderId="1" xfId="0" applyNumberFormat="1" applyFont="1" applyFill="1" applyBorder="1" applyAlignment="1">
      <alignment horizontal="center" vertical="center" wrapText="1" shrinkToFit="1"/>
    </xf>
    <xf numFmtId="49" fontId="11" fillId="4" borderId="3" xfId="0" applyNumberFormat="1" applyFont="1" applyFill="1" applyBorder="1" applyAlignment="1">
      <alignment horizontal="center" vertical="center" wrapText="1" shrinkToFit="1"/>
    </xf>
    <xf numFmtId="0" fontId="11" fillId="4" borderId="1"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1" xfId="0" applyFont="1" applyFill="1" applyBorder="1" applyAlignment="1">
      <alignment horizontal="center" vertical="center" wrapText="1" shrinkToFit="1"/>
    </xf>
    <xf numFmtId="0" fontId="11" fillId="4" borderId="33" xfId="0" applyFont="1" applyFill="1" applyBorder="1" applyAlignment="1">
      <alignment horizontal="center" vertical="center" wrapText="1" shrinkToFit="1"/>
    </xf>
    <xf numFmtId="0" fontId="11" fillId="4" borderId="3" xfId="0" applyFont="1" applyFill="1" applyBorder="1" applyAlignment="1">
      <alignment horizontal="center" vertical="center" wrapText="1"/>
    </xf>
    <xf numFmtId="12" fontId="11" fillId="4" borderId="1" xfId="0" applyNumberFormat="1" applyFont="1" applyFill="1" applyBorder="1" applyAlignment="1">
      <alignment horizontal="center" vertical="center" wrapText="1" shrinkToFit="1"/>
    </xf>
    <xf numFmtId="12" fontId="11" fillId="4" borderId="33" xfId="0" applyNumberFormat="1" applyFont="1" applyFill="1" applyBorder="1" applyAlignment="1">
      <alignment horizontal="center" vertical="center" wrapText="1" shrinkToFit="1"/>
    </xf>
    <xf numFmtId="0" fontId="11" fillId="4" borderId="3" xfId="0" applyFont="1" applyFill="1" applyBorder="1" applyAlignment="1">
      <alignment horizontal="center" vertical="center" wrapText="1" shrinkToFit="1"/>
    </xf>
    <xf numFmtId="0" fontId="11" fillId="18"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PROCESOS POR AÑOS</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barChart>
        <c:barDir val="col"/>
        <c:grouping val="stack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PENAL!$B$35:$B$41</c:f>
              <c:strCache>
                <c:ptCount val="7"/>
                <c:pt idx="0">
                  <c:v>2015</c:v>
                </c:pt>
                <c:pt idx="1">
                  <c:v>2016</c:v>
                </c:pt>
                <c:pt idx="2">
                  <c:v>2017</c:v>
                </c:pt>
                <c:pt idx="3">
                  <c:v>2018</c:v>
                </c:pt>
                <c:pt idx="4">
                  <c:v>2019</c:v>
                </c:pt>
                <c:pt idx="5">
                  <c:v>2020</c:v>
                </c:pt>
                <c:pt idx="6">
                  <c:v>TOTAL</c:v>
                </c:pt>
              </c:strCache>
            </c:strRef>
          </c:cat>
          <c:val>
            <c:numRef>
              <c:f>PENAL!$C$35:$C$41</c:f>
              <c:numCache>
                <c:formatCode>General</c:formatCode>
                <c:ptCount val="7"/>
                <c:pt idx="0">
                  <c:v>7</c:v>
                </c:pt>
                <c:pt idx="1">
                  <c:v>5</c:v>
                </c:pt>
                <c:pt idx="2">
                  <c:v>6</c:v>
                </c:pt>
                <c:pt idx="3">
                  <c:v>5</c:v>
                </c:pt>
                <c:pt idx="4">
                  <c:v>7</c:v>
                </c:pt>
                <c:pt idx="5">
                  <c:v>7</c:v>
                </c:pt>
                <c:pt idx="6">
                  <c:v>37</c:v>
                </c:pt>
              </c:numCache>
            </c:numRef>
          </c:val>
        </c:ser>
        <c:dLbls>
          <c:dLblPos val="ctr"/>
          <c:showLegendKey val="0"/>
          <c:showVal val="1"/>
          <c:showCatName val="0"/>
          <c:showSerName val="0"/>
          <c:showPercent val="0"/>
          <c:showBubbleSize val="0"/>
        </c:dLbls>
        <c:gapWidth val="150"/>
        <c:overlap val="100"/>
        <c:axId val="632924752"/>
        <c:axId val="632925872"/>
      </c:barChart>
      <c:catAx>
        <c:axId val="63292475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32925872"/>
        <c:crosses val="autoZero"/>
        <c:auto val="1"/>
        <c:lblAlgn val="ctr"/>
        <c:lblOffset val="100"/>
        <c:noMultiLvlLbl val="0"/>
      </c:catAx>
      <c:valAx>
        <c:axId val="632925872"/>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VARIACION</a:t>
                </a:r>
              </a:p>
            </c:rich>
          </c:tx>
          <c:layout>
            <c:manualLayout>
              <c:xMode val="edge"/>
              <c:yMode val="edge"/>
              <c:x val="3.6111111111111108E-2"/>
              <c:y val="0.33669765237678623"/>
            </c:manualLayout>
          </c:layout>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s-EC"/>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32924752"/>
        <c:crosses val="autoZero"/>
        <c:crossBetween val="between"/>
      </c:valAx>
      <c:dTable>
        <c:showHorzBorder val="1"/>
        <c:showVertBorder val="1"/>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mn-lt"/>
                <a:ea typeface="+mn-ea"/>
                <a:cs typeface="+mn-cs"/>
              </a:defRPr>
            </a:pPr>
            <a:endParaRPr lang="es-EC"/>
          </a:p>
        </c:txPr>
      </c:dTable>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ESTADISTICA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EC"/>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C"/>
              </a:p>
            </c:txP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ADMINISTRATIVO!$F$51:$F$53</c:f>
              <c:strCache>
                <c:ptCount val="3"/>
                <c:pt idx="0">
                  <c:v>ACTIVOS</c:v>
                </c:pt>
                <c:pt idx="1">
                  <c:v>PASIVOS</c:v>
                </c:pt>
                <c:pt idx="2">
                  <c:v>SNAI</c:v>
                </c:pt>
              </c:strCache>
            </c:strRef>
          </c:cat>
          <c:val>
            <c:numRef>
              <c:f>ADMINISTRATIVO!$G$51:$G$53</c:f>
              <c:numCache>
                <c:formatCode>General</c:formatCode>
                <c:ptCount val="3"/>
                <c:pt idx="0">
                  <c:v>11</c:v>
                </c:pt>
                <c:pt idx="1">
                  <c:v>11</c:v>
                </c:pt>
                <c:pt idx="2">
                  <c:v>3</c:v>
                </c:pt>
              </c:numCache>
            </c:numRef>
          </c:val>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C"/>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PROCESOS POR AÑO</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bar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CONSTITUCIONAL!$B$34:$B$40</c:f>
              <c:strCache>
                <c:ptCount val="7"/>
                <c:pt idx="0">
                  <c:v>2012</c:v>
                </c:pt>
                <c:pt idx="1">
                  <c:v>2015</c:v>
                </c:pt>
                <c:pt idx="2">
                  <c:v>2017</c:v>
                </c:pt>
                <c:pt idx="3">
                  <c:v>2018</c:v>
                </c:pt>
                <c:pt idx="4">
                  <c:v>2019</c:v>
                </c:pt>
                <c:pt idx="5">
                  <c:v>2020</c:v>
                </c:pt>
                <c:pt idx="6">
                  <c:v>TOTAL</c:v>
                </c:pt>
              </c:strCache>
            </c:strRef>
          </c:cat>
          <c:val>
            <c:numRef>
              <c:f>CONSTITUCIONAL!$C$34:$C$40</c:f>
              <c:numCache>
                <c:formatCode>General</c:formatCode>
                <c:ptCount val="7"/>
                <c:pt idx="0">
                  <c:v>1</c:v>
                </c:pt>
                <c:pt idx="1">
                  <c:v>1</c:v>
                </c:pt>
                <c:pt idx="2">
                  <c:v>1</c:v>
                </c:pt>
                <c:pt idx="3">
                  <c:v>3</c:v>
                </c:pt>
                <c:pt idx="4">
                  <c:v>17</c:v>
                </c:pt>
                <c:pt idx="5">
                  <c:v>20</c:v>
                </c:pt>
                <c:pt idx="6">
                  <c:v>43</c:v>
                </c:pt>
              </c:numCache>
            </c:numRef>
          </c:val>
        </c:ser>
        <c:dLbls>
          <c:showLegendKey val="0"/>
          <c:showVal val="0"/>
          <c:showCatName val="0"/>
          <c:showSerName val="0"/>
          <c:showPercent val="0"/>
          <c:showBubbleSize val="0"/>
        </c:dLbls>
        <c:gapWidth val="100"/>
        <c:overlap val="-24"/>
        <c:axId val="689082608"/>
        <c:axId val="689083168"/>
      </c:barChart>
      <c:catAx>
        <c:axId val="68908260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89083168"/>
        <c:crosses val="autoZero"/>
        <c:auto val="1"/>
        <c:lblAlgn val="ctr"/>
        <c:lblOffset val="100"/>
        <c:noMultiLvlLbl val="0"/>
      </c:catAx>
      <c:valAx>
        <c:axId val="689083168"/>
        <c:scaling>
          <c:orientation val="minMax"/>
        </c:scaling>
        <c:delete val="0"/>
        <c:axPos val="l"/>
        <c:majorGridlines>
          <c:spPr>
            <a:ln w="9525" cap="flat" cmpd="sng" algn="ctr">
              <a:solidFill>
                <a:schemeClr val="lt1">
                  <a:lumMod val="95000"/>
                  <a:alpha val="10000"/>
                </a:schemeClr>
              </a:solidFill>
              <a:round/>
            </a:ln>
            <a:effectLst/>
          </c:spPr>
        </c:majorGridlines>
        <c:title>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s-EC"/>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89082608"/>
        <c:crosses val="autoZero"/>
        <c:crossBetween val="between"/>
      </c:valAx>
      <c:dTable>
        <c:showHorzBorder val="1"/>
        <c:showVertBorder val="1"/>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mn-lt"/>
                <a:ea typeface="+mn-ea"/>
                <a:cs typeface="+mn-cs"/>
              </a:defRPr>
            </a:pPr>
            <a:endParaRPr lang="es-EC"/>
          </a:p>
        </c:txPr>
      </c:dTable>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PROCESOS PORTERRITORIO</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bar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CONSTITUCIONAL!$E$34:$E$40</c:f>
              <c:strCache>
                <c:ptCount val="7"/>
                <c:pt idx="0">
                  <c:v>PICHINCHA</c:v>
                </c:pt>
                <c:pt idx="1">
                  <c:v>LOJA</c:v>
                </c:pt>
                <c:pt idx="2">
                  <c:v>MORONA</c:v>
                </c:pt>
                <c:pt idx="3">
                  <c:v>TUNGURAHUA</c:v>
                </c:pt>
                <c:pt idx="4">
                  <c:v>COTOPAXI</c:v>
                </c:pt>
                <c:pt idx="5">
                  <c:v>GUAYAS</c:v>
                </c:pt>
                <c:pt idx="6">
                  <c:v>TOTAL</c:v>
                </c:pt>
              </c:strCache>
            </c:strRef>
          </c:cat>
          <c:val>
            <c:numRef>
              <c:f>CONSTITUCIONAL!$F$34:$F$40</c:f>
              <c:numCache>
                <c:formatCode>General</c:formatCode>
                <c:ptCount val="7"/>
                <c:pt idx="0">
                  <c:v>26</c:v>
                </c:pt>
                <c:pt idx="1">
                  <c:v>4</c:v>
                </c:pt>
                <c:pt idx="2">
                  <c:v>1</c:v>
                </c:pt>
                <c:pt idx="3">
                  <c:v>3</c:v>
                </c:pt>
                <c:pt idx="4">
                  <c:v>3</c:v>
                </c:pt>
                <c:pt idx="5">
                  <c:v>6</c:v>
                </c:pt>
                <c:pt idx="6">
                  <c:v>43</c:v>
                </c:pt>
              </c:numCache>
            </c:numRef>
          </c:val>
        </c:ser>
        <c:dLbls>
          <c:showLegendKey val="0"/>
          <c:showVal val="0"/>
          <c:showCatName val="0"/>
          <c:showSerName val="0"/>
          <c:showPercent val="0"/>
          <c:showBubbleSize val="0"/>
        </c:dLbls>
        <c:gapWidth val="150"/>
        <c:axId val="686100288"/>
        <c:axId val="686100848"/>
      </c:barChart>
      <c:catAx>
        <c:axId val="68610028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86100848"/>
        <c:crosses val="autoZero"/>
        <c:auto val="1"/>
        <c:lblAlgn val="ctr"/>
        <c:lblOffset val="100"/>
        <c:noMultiLvlLbl val="0"/>
      </c:catAx>
      <c:valAx>
        <c:axId val="686100848"/>
        <c:scaling>
          <c:orientation val="minMax"/>
        </c:scaling>
        <c:delete val="0"/>
        <c:axPos val="l"/>
        <c:majorGridlines>
          <c:spPr>
            <a:ln w="9525" cap="flat" cmpd="sng" algn="ctr">
              <a:solidFill>
                <a:schemeClr val="lt1">
                  <a:lumMod val="95000"/>
                  <a:alpha val="10000"/>
                </a:schemeClr>
              </a:solidFill>
              <a:round/>
            </a:ln>
            <a:effectLst/>
          </c:spPr>
        </c:majorGridlines>
        <c:title>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s-EC"/>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86100288"/>
        <c:crosses val="autoZero"/>
        <c:crossBetween val="between"/>
      </c:valAx>
      <c:dTable>
        <c:showHorzBorder val="1"/>
        <c:showVertBorder val="1"/>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mn-lt"/>
                <a:ea typeface="+mn-ea"/>
                <a:cs typeface="+mn-cs"/>
              </a:defRPr>
            </a:pPr>
            <a:endParaRPr lang="es-EC"/>
          </a:p>
        </c:txPr>
      </c:dTable>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TIPIFICACIONES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bar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CONSTITUCIONAL!$H$34:$H$41</c:f>
              <c:strCache>
                <c:ptCount val="8"/>
                <c:pt idx="0">
                  <c:v>ACCION DE PROTECCION</c:v>
                </c:pt>
                <c:pt idx="1">
                  <c:v>ACCION DE  INCONSTITUCIONALIDAD</c:v>
                </c:pt>
                <c:pt idx="2">
                  <c:v>ACCION DE HABEAS CORPUS</c:v>
                </c:pt>
                <c:pt idx="3">
                  <c:v>ACCION POR INCUMPLIMIENTO</c:v>
                </c:pt>
                <c:pt idx="4">
                  <c:v>ACCION DE HABEAS DATA</c:v>
                </c:pt>
                <c:pt idx="5">
                  <c:v>ACCION DE ACCESO A LA INFORMACION</c:v>
                </c:pt>
                <c:pt idx="6">
                  <c:v>MEDIDADS CAUTELARES</c:v>
                </c:pt>
                <c:pt idx="7">
                  <c:v>TOTAL</c:v>
                </c:pt>
              </c:strCache>
            </c:strRef>
          </c:cat>
          <c:val>
            <c:numRef>
              <c:f>CONSTITUCIONAL!$I$34:$I$41</c:f>
              <c:numCache>
                <c:formatCode>General</c:formatCode>
                <c:ptCount val="8"/>
                <c:pt idx="0">
                  <c:v>31</c:v>
                </c:pt>
                <c:pt idx="1">
                  <c:v>2</c:v>
                </c:pt>
                <c:pt idx="2">
                  <c:v>3</c:v>
                </c:pt>
                <c:pt idx="3">
                  <c:v>2</c:v>
                </c:pt>
                <c:pt idx="4">
                  <c:v>2</c:v>
                </c:pt>
                <c:pt idx="5">
                  <c:v>2</c:v>
                </c:pt>
                <c:pt idx="6">
                  <c:v>2</c:v>
                </c:pt>
                <c:pt idx="7">
                  <c:v>44</c:v>
                </c:pt>
              </c:numCache>
            </c:numRef>
          </c:val>
        </c:ser>
        <c:dLbls>
          <c:showLegendKey val="0"/>
          <c:showVal val="0"/>
          <c:showCatName val="0"/>
          <c:showSerName val="0"/>
          <c:showPercent val="0"/>
          <c:showBubbleSize val="0"/>
        </c:dLbls>
        <c:gapWidth val="150"/>
        <c:axId val="691739456"/>
        <c:axId val="691740016"/>
      </c:barChart>
      <c:catAx>
        <c:axId val="69173945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91740016"/>
        <c:crosses val="autoZero"/>
        <c:auto val="1"/>
        <c:lblAlgn val="ctr"/>
        <c:lblOffset val="100"/>
        <c:noMultiLvlLbl val="0"/>
      </c:catAx>
      <c:valAx>
        <c:axId val="691740016"/>
        <c:scaling>
          <c:orientation val="minMax"/>
        </c:scaling>
        <c:delete val="0"/>
        <c:axPos val="l"/>
        <c:majorGridlines>
          <c:spPr>
            <a:ln w="9525" cap="flat" cmpd="sng" algn="ctr">
              <a:solidFill>
                <a:schemeClr val="lt1">
                  <a:lumMod val="95000"/>
                  <a:alpha val="10000"/>
                </a:schemeClr>
              </a:solidFill>
              <a:round/>
            </a:ln>
            <a:effectLst/>
          </c:spPr>
        </c:majorGridlines>
        <c:title>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s-EC"/>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91739456"/>
        <c:crosses val="autoZero"/>
        <c:crossBetween val="between"/>
      </c:valAx>
      <c:dTable>
        <c:showHorzBorder val="1"/>
        <c:showVertBorder val="1"/>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mn-lt"/>
                <a:ea typeface="+mn-ea"/>
                <a:cs typeface="+mn-cs"/>
              </a:defRPr>
            </a:pPr>
            <a:endParaRPr lang="es-EC"/>
          </a:p>
        </c:txPr>
      </c:dTable>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ESTADISTICA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EC"/>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3"/>
              </a:solidFill>
              <a:ln>
                <a:noFill/>
              </a:ln>
              <a:effectLst>
                <a:outerShdw blurRad="254000" sx="102000" sy="102000" algn="ctr" rotWithShape="0">
                  <a:prstClr val="black">
                    <a:alpha val="20000"/>
                  </a:prstClr>
                </a:outerShdw>
              </a:effectLst>
            </c:spPr>
          </c:dPt>
          <c:dPt>
            <c:idx val="2"/>
            <c:bubble3D val="0"/>
            <c:spPr>
              <a:solidFill>
                <a:schemeClr val="accent5"/>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C"/>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CONSTITUCIONAL!$B$60:$B$62</c:f>
              <c:strCache>
                <c:ptCount val="3"/>
                <c:pt idx="0">
                  <c:v>ACTIVOS </c:v>
                </c:pt>
                <c:pt idx="1">
                  <c:v>PASIVO</c:v>
                </c:pt>
                <c:pt idx="2">
                  <c:v>SNAI</c:v>
                </c:pt>
              </c:strCache>
            </c:strRef>
          </c:cat>
          <c:val>
            <c:numRef>
              <c:f>CONSTITUCIONAL!$C$60:$C$62</c:f>
              <c:numCache>
                <c:formatCode>General</c:formatCode>
                <c:ptCount val="3"/>
                <c:pt idx="0">
                  <c:v>18</c:v>
                </c:pt>
                <c:pt idx="1">
                  <c:v>25</c:v>
                </c:pt>
                <c:pt idx="2">
                  <c:v>1</c:v>
                </c:pt>
              </c:numCache>
            </c:numRef>
          </c:val>
        </c:ser>
        <c:dLbls>
          <c:dLblPos val="ctr"/>
          <c:showLegendKey val="0"/>
          <c:showVal val="0"/>
          <c:showCatName val="1"/>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C"/>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C"/>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COORDINACION JURIDICA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EC"/>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C"/>
              </a:p>
            </c:txP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CONSTITUCIONAL!$F$62:$F$63</c:f>
              <c:strCache>
                <c:ptCount val="2"/>
                <c:pt idx="0">
                  <c:v>ACTIVOS</c:v>
                </c:pt>
                <c:pt idx="1">
                  <c:v>PASIVOS</c:v>
                </c:pt>
              </c:strCache>
            </c:strRef>
          </c:cat>
          <c:val>
            <c:numRef>
              <c:f>CONSTITUCIONAL!$G$62:$G$63</c:f>
              <c:numCache>
                <c:formatCode>General</c:formatCode>
                <c:ptCount val="2"/>
                <c:pt idx="0">
                  <c:v>18</c:v>
                </c:pt>
                <c:pt idx="1">
                  <c:v>25</c:v>
                </c:pt>
              </c:numCache>
            </c:numRef>
          </c:val>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C"/>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PROCESOS POR AÑOS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bar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MEDIACION!$B$12:$B$17</c:f>
              <c:strCache>
                <c:ptCount val="6"/>
                <c:pt idx="0">
                  <c:v>2015</c:v>
                </c:pt>
                <c:pt idx="1">
                  <c:v>2017</c:v>
                </c:pt>
                <c:pt idx="2">
                  <c:v>2018</c:v>
                </c:pt>
                <c:pt idx="3">
                  <c:v>2019</c:v>
                </c:pt>
                <c:pt idx="4">
                  <c:v>2020</c:v>
                </c:pt>
                <c:pt idx="5">
                  <c:v>TOTAL</c:v>
                </c:pt>
              </c:strCache>
            </c:strRef>
          </c:cat>
          <c:val>
            <c:numRef>
              <c:f>MEDIACION!$C$12:$C$17</c:f>
              <c:numCache>
                <c:formatCode>General</c:formatCode>
                <c:ptCount val="6"/>
                <c:pt idx="0">
                  <c:v>1</c:v>
                </c:pt>
                <c:pt idx="1">
                  <c:v>1</c:v>
                </c:pt>
                <c:pt idx="2">
                  <c:v>1</c:v>
                </c:pt>
                <c:pt idx="3">
                  <c:v>3</c:v>
                </c:pt>
                <c:pt idx="4">
                  <c:v>2</c:v>
                </c:pt>
                <c:pt idx="5">
                  <c:v>8</c:v>
                </c:pt>
              </c:numCache>
            </c:numRef>
          </c:val>
        </c:ser>
        <c:dLbls>
          <c:dLblPos val="inEnd"/>
          <c:showLegendKey val="0"/>
          <c:showVal val="1"/>
          <c:showCatName val="0"/>
          <c:showSerName val="0"/>
          <c:showPercent val="0"/>
          <c:showBubbleSize val="0"/>
        </c:dLbls>
        <c:gapWidth val="100"/>
        <c:overlap val="-24"/>
        <c:axId val="684650944"/>
        <c:axId val="633723808"/>
      </c:barChart>
      <c:catAx>
        <c:axId val="68465094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33723808"/>
        <c:crosses val="autoZero"/>
        <c:auto val="1"/>
        <c:lblAlgn val="ctr"/>
        <c:lblOffset val="100"/>
        <c:noMultiLvlLbl val="0"/>
      </c:catAx>
      <c:valAx>
        <c:axId val="633723808"/>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VARIACIONES</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s-EC"/>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84650944"/>
        <c:crosses val="autoZero"/>
        <c:crossBetween val="between"/>
      </c:valAx>
      <c:dTable>
        <c:showHorzBorder val="1"/>
        <c:showVertBorder val="1"/>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mn-lt"/>
                <a:ea typeface="+mn-ea"/>
                <a:cs typeface="+mn-cs"/>
              </a:defRPr>
            </a:pPr>
            <a:endParaRPr lang="es-EC"/>
          </a:p>
        </c:txPr>
      </c:dTable>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a:t>PROCESOS POR TERRITORIO</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EC"/>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spPr>
            <a:solidFill>
              <a:schemeClr val="accent1">
                <a:alpha val="88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invertIfNegative val="0"/>
          <c:cat>
            <c:strRef>
              <c:f>MEDIACION!$G$12:$G$13</c:f>
              <c:strCache>
                <c:ptCount val="2"/>
                <c:pt idx="0">
                  <c:v>PICHINCHA</c:v>
                </c:pt>
                <c:pt idx="1">
                  <c:v>TOTAL</c:v>
                </c:pt>
              </c:strCache>
            </c:strRef>
          </c:cat>
          <c:val>
            <c:numRef>
              <c:f>MEDIACION!$H$12:$H$13</c:f>
              <c:numCache>
                <c:formatCode>General</c:formatCode>
                <c:ptCount val="2"/>
                <c:pt idx="0">
                  <c:v>7</c:v>
                </c:pt>
                <c:pt idx="1">
                  <c:v>7</c:v>
                </c:pt>
              </c:numCache>
            </c:numRef>
          </c:val>
        </c:ser>
        <c:dLbls>
          <c:showLegendKey val="0"/>
          <c:showVal val="0"/>
          <c:showCatName val="0"/>
          <c:showSerName val="0"/>
          <c:showPercent val="0"/>
          <c:showBubbleSize val="0"/>
        </c:dLbls>
        <c:gapWidth val="150"/>
        <c:shape val="box"/>
        <c:axId val="633726608"/>
        <c:axId val="633727168"/>
        <c:axId val="634356080"/>
      </c:bar3DChart>
      <c:catAx>
        <c:axId val="6337266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C"/>
          </a:p>
        </c:txPr>
        <c:crossAx val="633727168"/>
        <c:crosses val="autoZero"/>
        <c:auto val="1"/>
        <c:lblAlgn val="ctr"/>
        <c:lblOffset val="100"/>
        <c:noMultiLvlLbl val="0"/>
      </c:catAx>
      <c:valAx>
        <c:axId val="633727168"/>
        <c:scaling>
          <c:orientation val="minMax"/>
        </c:scaling>
        <c:delete val="0"/>
        <c:axPos val="l"/>
        <c:majorGridlines>
          <c:spPr>
            <a:ln w="9525">
              <a:solidFill>
                <a:schemeClr val="lt1">
                  <a:lumMod val="50000"/>
                </a:schemeClr>
              </a:solidFill>
            </a:ln>
            <a:effectLst/>
          </c:spPr>
        </c:majorGridlines>
        <c:title>
          <c:overlay val="0"/>
          <c:spPr>
            <a:noFill/>
            <a:ln>
              <a:noFill/>
            </a:ln>
            <a:effectLst/>
          </c:spPr>
          <c:txPr>
            <a:bodyPr rot="-54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C"/>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C"/>
          </a:p>
        </c:txPr>
        <c:crossAx val="633726608"/>
        <c:crosses val="autoZero"/>
        <c:crossBetween val="between"/>
      </c:valAx>
      <c:serAx>
        <c:axId val="634356080"/>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C"/>
          </a:p>
        </c:txPr>
        <c:crossAx val="633727168"/>
        <c:crosses val="autoZero"/>
      </c:serAx>
      <c:dTable>
        <c:showHorzBorder val="1"/>
        <c:showVertBorder val="1"/>
        <c:showOutline val="1"/>
        <c:showKeys val="1"/>
        <c:spPr>
          <a:noFill/>
          <a:ln w="9525">
            <a:solidFill>
              <a:schemeClr val="dk1">
                <a:lumMod val="50000"/>
                <a:lumOff val="50000"/>
              </a:schemeClr>
            </a:solidFill>
          </a:ln>
          <a:effectLst/>
        </c:spPr>
        <c:txPr>
          <a:bodyPr rot="0" spcFirstLastPara="1" vertOverflow="ellipsis" vert="horz" wrap="square" anchor="ctr" anchorCtr="1"/>
          <a:lstStyle/>
          <a:p>
            <a:pPr rtl="0">
              <a:defRPr sz="900" b="0" i="0" u="none" strike="noStrike" kern="1200" baseline="0">
                <a:solidFill>
                  <a:schemeClr val="lt1">
                    <a:lumMod val="75000"/>
                  </a:schemeClr>
                </a:solidFill>
                <a:latin typeface="+mn-lt"/>
                <a:ea typeface="+mn-ea"/>
                <a:cs typeface="+mn-cs"/>
              </a:defRPr>
            </a:pPr>
            <a:endParaRPr lang="es-EC"/>
          </a:p>
        </c:txPr>
      </c:dTable>
      <c:spPr>
        <a:noFill/>
        <a:ln>
          <a:noFill/>
        </a:ln>
        <a:effectLst/>
      </c:spPr>
    </c:plotArea>
    <c:plotVisOnly val="1"/>
    <c:dispBlanksAs val="gap"/>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EC"/>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a:t>TIPIFICACIONES</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EC"/>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spPr>
            <a:solidFill>
              <a:schemeClr val="accent1">
                <a:alpha val="88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invertIfNegative val="0"/>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MEDIACION!$K$12:$K$15</c:f>
              <c:strCache>
                <c:ptCount val="4"/>
                <c:pt idx="0">
                  <c:v>Mediacion por Incumplimiento de Contrato</c:v>
                </c:pt>
                <c:pt idx="1">
                  <c:v>Mediacion por recuperacion de valores</c:v>
                </c:pt>
                <c:pt idx="2">
                  <c:v>Mediacion Indemnizacion</c:v>
                </c:pt>
                <c:pt idx="3">
                  <c:v>TOTAL</c:v>
                </c:pt>
              </c:strCache>
            </c:strRef>
          </c:cat>
          <c:val>
            <c:numRef>
              <c:f>MEDIACION!$L$12:$L$15</c:f>
              <c:numCache>
                <c:formatCode>General</c:formatCode>
                <c:ptCount val="4"/>
                <c:pt idx="0">
                  <c:v>5</c:v>
                </c:pt>
                <c:pt idx="1">
                  <c:v>1</c:v>
                </c:pt>
                <c:pt idx="2">
                  <c:v>1</c:v>
                </c:pt>
                <c:pt idx="3">
                  <c:v>7</c:v>
                </c:pt>
              </c:numCache>
            </c:numRef>
          </c:val>
        </c:ser>
        <c:dLbls>
          <c:showLegendKey val="0"/>
          <c:showVal val="1"/>
          <c:showCatName val="0"/>
          <c:showSerName val="0"/>
          <c:showPercent val="0"/>
          <c:showBubbleSize val="0"/>
        </c:dLbls>
        <c:gapWidth val="84"/>
        <c:gapDepth val="53"/>
        <c:shape val="box"/>
        <c:axId val="632304496"/>
        <c:axId val="632305056"/>
        <c:axId val="634358576"/>
      </c:bar3DChart>
      <c:catAx>
        <c:axId val="6323044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C"/>
          </a:p>
        </c:txPr>
        <c:crossAx val="632305056"/>
        <c:crosses val="autoZero"/>
        <c:auto val="1"/>
        <c:lblAlgn val="ctr"/>
        <c:lblOffset val="100"/>
        <c:noMultiLvlLbl val="0"/>
      </c:catAx>
      <c:valAx>
        <c:axId val="632305056"/>
        <c:scaling>
          <c:orientation val="minMax"/>
        </c:scaling>
        <c:delete val="1"/>
        <c:axPos val="l"/>
        <c:title>
          <c:tx>
            <c:rich>
              <a:bodyPr rot="-54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r>
                  <a:rPr lang="en-US"/>
                  <a:t>VARIACIONES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C"/>
            </a:p>
          </c:txPr>
        </c:title>
        <c:numFmt formatCode="General" sourceLinked="1"/>
        <c:majorTickMark val="out"/>
        <c:minorTickMark val="none"/>
        <c:tickLblPos val="nextTo"/>
        <c:crossAx val="632304496"/>
        <c:crosses val="autoZero"/>
        <c:crossBetween val="between"/>
      </c:valAx>
      <c:serAx>
        <c:axId val="634358576"/>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C"/>
          </a:p>
        </c:txPr>
        <c:crossAx val="632305056"/>
        <c:crosses val="autoZero"/>
      </c:serAx>
      <c:dTable>
        <c:showHorzBorder val="1"/>
        <c:showVertBorder val="1"/>
        <c:showOutline val="1"/>
        <c:showKeys val="1"/>
        <c:spPr>
          <a:noFill/>
          <a:ln w="9525">
            <a:solidFill>
              <a:schemeClr val="dk1">
                <a:lumMod val="50000"/>
                <a:lumOff val="50000"/>
              </a:schemeClr>
            </a:solidFill>
          </a:ln>
          <a:effectLst/>
        </c:spPr>
        <c:txPr>
          <a:bodyPr rot="0" spcFirstLastPara="1" vertOverflow="ellipsis" vert="horz" wrap="square" anchor="ctr" anchorCtr="1"/>
          <a:lstStyle/>
          <a:p>
            <a:pPr rtl="0">
              <a:defRPr sz="900" b="0" i="0" u="none" strike="noStrike" kern="1200" baseline="0">
                <a:solidFill>
                  <a:schemeClr val="lt1">
                    <a:lumMod val="75000"/>
                  </a:schemeClr>
                </a:solidFill>
                <a:latin typeface="+mn-lt"/>
                <a:ea typeface="+mn-ea"/>
                <a:cs typeface="+mn-cs"/>
              </a:defRPr>
            </a:pPr>
            <a:endParaRPr lang="es-EC"/>
          </a:p>
        </c:txPr>
      </c:dTable>
      <c:spPr>
        <a:noFill/>
        <a:ln>
          <a:noFill/>
        </a:ln>
        <a:effectLst/>
      </c:spPr>
    </c:plotArea>
    <c:plotVisOnly val="1"/>
    <c:dispBlanksAs val="gap"/>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EC"/>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ESTADISTICA</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MEDIACION!$B$36:$B$37</c:f>
              <c:strCache>
                <c:ptCount val="2"/>
                <c:pt idx="0">
                  <c:v>ACTIVOS </c:v>
                </c:pt>
                <c:pt idx="1">
                  <c:v>PASIVOS</c:v>
                </c:pt>
              </c:strCache>
            </c:strRef>
          </c:cat>
          <c:val>
            <c:numRef>
              <c:f>MEDIACION!$C$36:$C$37</c:f>
              <c:numCache>
                <c:formatCode>General</c:formatCode>
                <c:ptCount val="2"/>
                <c:pt idx="0">
                  <c:v>4</c:v>
                </c:pt>
                <c:pt idx="1">
                  <c:v>4</c:v>
                </c:pt>
              </c:numCache>
            </c:numRef>
          </c:val>
        </c:ser>
        <c:dLbls>
          <c:showLegendKey val="0"/>
          <c:showVal val="0"/>
          <c:showCatName val="1"/>
          <c:showSerName val="0"/>
          <c:showPercent val="1"/>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PROCESOS POR TERRITORIO</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barChart>
        <c:barDir val="col"/>
        <c:grouping val="stack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PENAL!$F$35:$F$39</c:f>
              <c:strCache>
                <c:ptCount val="5"/>
                <c:pt idx="0">
                  <c:v>PICHINCHA</c:v>
                </c:pt>
                <c:pt idx="1">
                  <c:v>PASTAZA</c:v>
                </c:pt>
                <c:pt idx="2">
                  <c:v>LOJA</c:v>
                </c:pt>
                <c:pt idx="3">
                  <c:v>ORELLANA</c:v>
                </c:pt>
                <c:pt idx="4">
                  <c:v>TOTAL</c:v>
                </c:pt>
              </c:strCache>
            </c:strRef>
          </c:cat>
          <c:val>
            <c:numRef>
              <c:f>PENAL!$G$35:$G$39</c:f>
              <c:numCache>
                <c:formatCode>General</c:formatCode>
                <c:ptCount val="5"/>
                <c:pt idx="0">
                  <c:v>31</c:v>
                </c:pt>
                <c:pt idx="1">
                  <c:v>3</c:v>
                </c:pt>
                <c:pt idx="2">
                  <c:v>1</c:v>
                </c:pt>
                <c:pt idx="3">
                  <c:v>2</c:v>
                </c:pt>
                <c:pt idx="4">
                  <c:v>37</c:v>
                </c:pt>
              </c:numCache>
            </c:numRef>
          </c:val>
        </c:ser>
        <c:dLbls>
          <c:showLegendKey val="0"/>
          <c:showVal val="0"/>
          <c:showCatName val="0"/>
          <c:showSerName val="0"/>
          <c:showPercent val="0"/>
          <c:showBubbleSize val="0"/>
        </c:dLbls>
        <c:gapWidth val="95"/>
        <c:overlap val="100"/>
        <c:axId val="686270368"/>
        <c:axId val="686270928"/>
      </c:barChart>
      <c:catAx>
        <c:axId val="68627036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86270928"/>
        <c:crosses val="autoZero"/>
        <c:auto val="1"/>
        <c:lblAlgn val="ctr"/>
        <c:lblOffset val="100"/>
        <c:noMultiLvlLbl val="0"/>
      </c:catAx>
      <c:valAx>
        <c:axId val="686270928"/>
        <c:scaling>
          <c:orientation val="minMax"/>
        </c:scaling>
        <c:delete val="0"/>
        <c:axPos val="l"/>
        <c:majorGridlines>
          <c:spPr>
            <a:ln w="9525" cap="flat" cmpd="sng" algn="ctr">
              <a:solidFill>
                <a:schemeClr val="lt1">
                  <a:lumMod val="95000"/>
                  <a:alpha val="10000"/>
                </a:schemeClr>
              </a:solidFill>
              <a:round/>
            </a:ln>
            <a:effectLst/>
          </c:spPr>
        </c:majorGridlines>
        <c:title>
          <c:layout/>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s-EC"/>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86270368"/>
        <c:crosses val="autoZero"/>
        <c:crossBetween val="between"/>
      </c:valAx>
      <c:dTable>
        <c:showHorzBorder val="1"/>
        <c:showVertBorder val="1"/>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mn-lt"/>
                <a:ea typeface="+mn-ea"/>
                <a:cs typeface="+mn-cs"/>
              </a:defRPr>
            </a:pPr>
            <a:endParaRPr lang="es-EC"/>
          </a:p>
        </c:txPr>
      </c:dTable>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TOTAL CASOS DESDE EL 2012 AL 2020</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barChart>
        <c:barDir val="col"/>
        <c:grouping val="stack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'CONSOLIDADO SDH'!$B$8:$B$17</c:f>
              <c:strCache>
                <c:ptCount val="10"/>
                <c:pt idx="0">
                  <c:v>2012</c:v>
                </c:pt>
                <c:pt idx="1">
                  <c:v>2013</c:v>
                </c:pt>
                <c:pt idx="2">
                  <c:v>2014</c:v>
                </c:pt>
                <c:pt idx="3">
                  <c:v>2015</c:v>
                </c:pt>
                <c:pt idx="4">
                  <c:v>2016</c:v>
                </c:pt>
                <c:pt idx="5">
                  <c:v>2017</c:v>
                </c:pt>
                <c:pt idx="6">
                  <c:v>2018</c:v>
                </c:pt>
                <c:pt idx="7">
                  <c:v>2019</c:v>
                </c:pt>
                <c:pt idx="8">
                  <c:v>2020</c:v>
                </c:pt>
                <c:pt idx="9">
                  <c:v>TOTAL</c:v>
                </c:pt>
              </c:strCache>
            </c:strRef>
          </c:cat>
          <c:val>
            <c:numRef>
              <c:f>'CONSOLIDADO SDH'!$C$8:$C$17</c:f>
              <c:numCache>
                <c:formatCode>General</c:formatCode>
                <c:ptCount val="10"/>
                <c:pt idx="0">
                  <c:v>2</c:v>
                </c:pt>
                <c:pt idx="1">
                  <c:v>3</c:v>
                </c:pt>
                <c:pt idx="2">
                  <c:v>1</c:v>
                </c:pt>
                <c:pt idx="3">
                  <c:v>10</c:v>
                </c:pt>
                <c:pt idx="4">
                  <c:v>7</c:v>
                </c:pt>
                <c:pt idx="5">
                  <c:v>8</c:v>
                </c:pt>
                <c:pt idx="6">
                  <c:v>14</c:v>
                </c:pt>
                <c:pt idx="7">
                  <c:v>37</c:v>
                </c:pt>
                <c:pt idx="8">
                  <c:v>32</c:v>
                </c:pt>
                <c:pt idx="9">
                  <c:v>114</c:v>
                </c:pt>
              </c:numCache>
            </c:numRef>
          </c:val>
        </c:ser>
        <c:dLbls>
          <c:showLegendKey val="0"/>
          <c:showVal val="0"/>
          <c:showCatName val="0"/>
          <c:showSerName val="0"/>
          <c:showPercent val="0"/>
          <c:showBubbleSize val="0"/>
        </c:dLbls>
        <c:gapWidth val="95"/>
        <c:overlap val="100"/>
        <c:axId val="811347312"/>
        <c:axId val="694782576"/>
      </c:barChart>
      <c:catAx>
        <c:axId val="8113473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94782576"/>
        <c:crosses val="autoZero"/>
        <c:auto val="1"/>
        <c:lblAlgn val="ctr"/>
        <c:lblOffset val="100"/>
        <c:noMultiLvlLbl val="0"/>
      </c:catAx>
      <c:valAx>
        <c:axId val="69478257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VARIACIONES</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s-EC"/>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811347312"/>
        <c:crosses val="autoZero"/>
        <c:crossBetween val="between"/>
      </c:valAx>
      <c:dTable>
        <c:showHorzBorder val="1"/>
        <c:showVertBorder val="1"/>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mn-lt"/>
                <a:ea typeface="+mn-ea"/>
                <a:cs typeface="+mn-cs"/>
              </a:defRPr>
            </a:pPr>
            <a:endParaRPr lang="es-EC"/>
          </a:p>
        </c:txPr>
      </c:dTable>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PROCESOS POR TERRITORIO DESDE</a:t>
            </a:r>
            <a:r>
              <a:rPr lang="en-US" baseline="0"/>
              <a:t> EL</a:t>
            </a:r>
            <a:r>
              <a:rPr lang="en-US"/>
              <a:t> 2012 AL 2020</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s-EC"/>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cat>
            <c:strRef>
              <c:f>'CONSOLIDADO SDH'!$B$21:$B$33</c:f>
              <c:strCache>
                <c:ptCount val="13"/>
                <c:pt idx="0">
                  <c:v>MORONA</c:v>
                </c:pt>
                <c:pt idx="1">
                  <c:v>COTOPAXI</c:v>
                </c:pt>
                <c:pt idx="2">
                  <c:v>MACHALA</c:v>
                </c:pt>
                <c:pt idx="3">
                  <c:v>PICHINCHA </c:v>
                </c:pt>
                <c:pt idx="4">
                  <c:v>PASTAZA</c:v>
                </c:pt>
                <c:pt idx="5">
                  <c:v>LOJA </c:v>
                </c:pt>
                <c:pt idx="6">
                  <c:v>ORELLANA</c:v>
                </c:pt>
                <c:pt idx="7">
                  <c:v>CUENCA</c:v>
                </c:pt>
                <c:pt idx="8">
                  <c:v>GUAYAS</c:v>
                </c:pt>
                <c:pt idx="9">
                  <c:v>MANABI</c:v>
                </c:pt>
                <c:pt idx="10">
                  <c:v>TUNGURAHUA</c:v>
                </c:pt>
                <c:pt idx="11">
                  <c:v>LOS RIOS</c:v>
                </c:pt>
                <c:pt idx="12">
                  <c:v>TOTAL</c:v>
                </c:pt>
              </c:strCache>
            </c:strRef>
          </c:cat>
          <c:val>
            <c:numRef>
              <c:f>'CONSOLIDADO SDH'!$C$21:$C$33</c:f>
              <c:numCache>
                <c:formatCode>General</c:formatCode>
                <c:ptCount val="13"/>
                <c:pt idx="0">
                  <c:v>1</c:v>
                </c:pt>
                <c:pt idx="1">
                  <c:v>3</c:v>
                </c:pt>
                <c:pt idx="2">
                  <c:v>1</c:v>
                </c:pt>
                <c:pt idx="3">
                  <c:v>76</c:v>
                </c:pt>
                <c:pt idx="4">
                  <c:v>3</c:v>
                </c:pt>
                <c:pt idx="5">
                  <c:v>8</c:v>
                </c:pt>
                <c:pt idx="6">
                  <c:v>2</c:v>
                </c:pt>
                <c:pt idx="7">
                  <c:v>12</c:v>
                </c:pt>
                <c:pt idx="8">
                  <c:v>6</c:v>
                </c:pt>
                <c:pt idx="9">
                  <c:v>2</c:v>
                </c:pt>
                <c:pt idx="10">
                  <c:v>4</c:v>
                </c:pt>
                <c:pt idx="11">
                  <c:v>1</c:v>
                </c:pt>
                <c:pt idx="12">
                  <c:v>114</c:v>
                </c:pt>
              </c:numCache>
            </c:numRef>
          </c:val>
        </c:ser>
        <c:dLbls>
          <c:showLegendKey val="0"/>
          <c:showVal val="0"/>
          <c:showCatName val="0"/>
          <c:showSerName val="0"/>
          <c:showPercent val="0"/>
          <c:showBubbleSize val="0"/>
        </c:dLbls>
        <c:gapWidth val="150"/>
        <c:axId val="694785376"/>
        <c:axId val="694785936"/>
      </c:barChart>
      <c:catAx>
        <c:axId val="69478537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C"/>
          </a:p>
        </c:txPr>
        <c:crossAx val="694785936"/>
        <c:crosses val="autoZero"/>
        <c:auto val="1"/>
        <c:lblAlgn val="ctr"/>
        <c:lblOffset val="100"/>
        <c:noMultiLvlLbl val="0"/>
      </c:catAx>
      <c:valAx>
        <c:axId val="694785936"/>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title>
          <c:overlay val="0"/>
          <c:spPr>
            <a:noFill/>
            <a:ln>
              <a:noFill/>
            </a:ln>
            <a:effectLst/>
          </c:spPr>
          <c:txPr>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s-EC"/>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C"/>
          </a:p>
        </c:txPr>
        <c:crossAx val="694785376"/>
        <c:crosses val="autoZero"/>
        <c:crossBetween val="between"/>
      </c:valAx>
      <c:dTable>
        <c:showHorzBorder val="1"/>
        <c:showVertBorder val="1"/>
        <c:showOutline val="1"/>
        <c:showKeys val="1"/>
        <c:spPr>
          <a:noFill/>
          <a:ln w="9525">
            <a:solidFill>
              <a:schemeClr val="dk1">
                <a:lumMod val="50000"/>
                <a:lumOff val="50000"/>
              </a:schemeClr>
            </a:solidFill>
          </a:ln>
          <a:effectLst/>
        </c:spPr>
        <c:txPr>
          <a:bodyPr rot="0" spcFirstLastPara="1" vertOverflow="ellipsis" vert="horz" wrap="square" anchor="ctr" anchorCtr="1"/>
          <a:lstStyle/>
          <a:p>
            <a:pPr rtl="0">
              <a:defRPr sz="900" b="0" i="0" u="none" strike="noStrike" kern="1200" baseline="0">
                <a:solidFill>
                  <a:schemeClr val="lt1">
                    <a:lumMod val="75000"/>
                  </a:schemeClr>
                </a:solidFill>
                <a:latin typeface="+mn-lt"/>
                <a:ea typeface="+mn-ea"/>
                <a:cs typeface="+mn-cs"/>
              </a:defRPr>
            </a:pPr>
            <a:endParaRPr lang="es-EC"/>
          </a:p>
        </c:txPr>
      </c:dTable>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ESTADISTICA DESDE EL 2012 AL 2020</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'CONSOLIDADO SDH'!$B$40:$B$42</c:f>
              <c:strCache>
                <c:ptCount val="3"/>
                <c:pt idx="0">
                  <c:v>ACTIVOS </c:v>
                </c:pt>
                <c:pt idx="1">
                  <c:v>PASIVOS</c:v>
                </c:pt>
                <c:pt idx="2">
                  <c:v>SNAI</c:v>
                </c:pt>
              </c:strCache>
            </c:strRef>
          </c:cat>
          <c:val>
            <c:numRef>
              <c:f>'CONSOLIDADO SDH'!$C$40:$C$42</c:f>
              <c:numCache>
                <c:formatCode>General</c:formatCode>
                <c:ptCount val="3"/>
                <c:pt idx="0">
                  <c:v>60</c:v>
                </c:pt>
                <c:pt idx="1">
                  <c:v>48</c:v>
                </c:pt>
                <c:pt idx="2">
                  <c:v>6</c:v>
                </c:pt>
              </c:numCache>
            </c:numRef>
          </c:val>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ESTADISTICA</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dLblPos val="ct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layout/>
              </c:ext>
            </c:extLst>
          </c:dLbls>
          <c:cat>
            <c:strRef>
              <c:f>PENAL!$B$62:$B$64</c:f>
              <c:strCache>
                <c:ptCount val="3"/>
                <c:pt idx="0">
                  <c:v>ACTIVOS</c:v>
                </c:pt>
                <c:pt idx="1">
                  <c:v>PASIVOS</c:v>
                </c:pt>
                <c:pt idx="2">
                  <c:v>SNAI</c:v>
                </c:pt>
              </c:strCache>
            </c:strRef>
          </c:cat>
          <c:val>
            <c:numRef>
              <c:f>PENAL!$C$62:$C$64</c:f>
              <c:numCache>
                <c:formatCode>General</c:formatCode>
                <c:ptCount val="3"/>
                <c:pt idx="0">
                  <c:v>24</c:v>
                </c:pt>
                <c:pt idx="1">
                  <c:v>11</c:v>
                </c:pt>
                <c:pt idx="2">
                  <c:v>2</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COORDINACION JURIDICA</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C"/>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layout/>
              </c:ext>
            </c:extLst>
          </c:dLbls>
          <c:cat>
            <c:strRef>
              <c:f>PENAL!$G$62:$G$63</c:f>
              <c:strCache>
                <c:ptCount val="2"/>
                <c:pt idx="0">
                  <c:v>ACTIVOS</c:v>
                </c:pt>
                <c:pt idx="1">
                  <c:v>PASIVOS</c:v>
                </c:pt>
              </c:strCache>
            </c:strRef>
          </c:cat>
          <c:val>
            <c:numRef>
              <c:f>PENAL!$H$62:$H$63</c:f>
              <c:numCache>
                <c:formatCode>General</c:formatCode>
                <c:ptCount val="2"/>
                <c:pt idx="0">
                  <c:v>24</c:v>
                </c:pt>
                <c:pt idx="1">
                  <c:v>13</c:v>
                </c:pt>
              </c:numCache>
            </c:numRef>
          </c:val>
        </c:ser>
        <c:dLbls>
          <c:showLegendKey val="0"/>
          <c:showVal val="0"/>
          <c:showCatName val="1"/>
          <c:showSerName val="0"/>
          <c:showPercent val="1"/>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TIPIFICACIONES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C"/>
        </a:p>
      </c:txPr>
    </c:title>
    <c:autoTitleDeleted val="0"/>
    <c:plotArea>
      <c:layout/>
      <c:barChart>
        <c:barDir val="col"/>
        <c:grouping val="clustered"/>
        <c:varyColors val="0"/>
        <c:ser>
          <c:idx val="0"/>
          <c:order val="0"/>
          <c:tx>
            <c:strRef>
              <c:f>PENAL!$I$35</c:f>
              <c:strCache>
                <c:ptCount val="1"/>
                <c:pt idx="0">
                  <c:v>ROBO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PENAL!$J$35</c:f>
              <c:numCache>
                <c:formatCode>General</c:formatCode>
                <c:ptCount val="1"/>
                <c:pt idx="0">
                  <c:v>16</c:v>
                </c:pt>
              </c:numCache>
            </c:numRef>
          </c:val>
        </c:ser>
        <c:ser>
          <c:idx val="1"/>
          <c:order val="1"/>
          <c:tx>
            <c:strRef>
              <c:f>PENAL!$I$36</c:f>
              <c:strCache>
                <c:ptCount val="1"/>
                <c:pt idx="0">
                  <c:v>HURTO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PENAL!$J$36</c:f>
              <c:numCache>
                <c:formatCode>General</c:formatCode>
                <c:ptCount val="1"/>
                <c:pt idx="0">
                  <c:v>10</c:v>
                </c:pt>
              </c:numCache>
            </c:numRef>
          </c:val>
        </c:ser>
        <c:ser>
          <c:idx val="2"/>
          <c:order val="2"/>
          <c:tx>
            <c:strRef>
              <c:f>PENAL!$I$37</c:f>
              <c:strCache>
                <c:ptCount val="1"/>
                <c:pt idx="0">
                  <c:v>FALSIFICACION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PENAL!$J$37</c:f>
              <c:numCache>
                <c:formatCode>General</c:formatCode>
                <c:ptCount val="1"/>
                <c:pt idx="0">
                  <c:v>3</c:v>
                </c:pt>
              </c:numCache>
            </c:numRef>
          </c:val>
        </c:ser>
        <c:ser>
          <c:idx val="3"/>
          <c:order val="3"/>
          <c:tx>
            <c:strRef>
              <c:f>PENAL!$I$38</c:f>
              <c:strCache>
                <c:ptCount val="1"/>
                <c:pt idx="0">
                  <c:v>INCUMPLIMIENTO D.L</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PENAL!$J$38</c:f>
              <c:numCache>
                <c:formatCode>General</c:formatCode>
                <c:ptCount val="1"/>
                <c:pt idx="0">
                  <c:v>1</c:v>
                </c:pt>
              </c:numCache>
            </c:numRef>
          </c:val>
        </c:ser>
        <c:ser>
          <c:idx val="4"/>
          <c:order val="4"/>
          <c:tx>
            <c:strRef>
              <c:f>PENAL!$I$39</c:f>
              <c:strCache>
                <c:ptCount val="1"/>
                <c:pt idx="0">
                  <c:v>INVASION AREAS 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PENAL!$J$39</c:f>
              <c:numCache>
                <c:formatCode>General</c:formatCode>
                <c:ptCount val="1"/>
                <c:pt idx="0">
                  <c:v>2</c:v>
                </c:pt>
              </c:numCache>
            </c:numRef>
          </c:val>
        </c:ser>
        <c:ser>
          <c:idx val="5"/>
          <c:order val="5"/>
          <c:tx>
            <c:strRef>
              <c:f>PENAL!$I$40</c:f>
              <c:strCache>
                <c:ptCount val="1"/>
                <c:pt idx="0">
                  <c:v>ABUSO DE CONFIANZA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PENAL!$J$40</c:f>
              <c:numCache>
                <c:formatCode>General</c:formatCode>
                <c:ptCount val="1"/>
                <c:pt idx="0">
                  <c:v>1</c:v>
                </c:pt>
              </c:numCache>
            </c:numRef>
          </c:val>
        </c:ser>
        <c:ser>
          <c:idx val="6"/>
          <c:order val="6"/>
          <c:tx>
            <c:strRef>
              <c:f>PENAL!$I$41</c:f>
              <c:strCache>
                <c:ptCount val="1"/>
                <c:pt idx="0">
                  <c:v>SUPLANTACION DE I.</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PENAL!$J$41</c:f>
              <c:numCache>
                <c:formatCode>General</c:formatCode>
                <c:ptCount val="1"/>
                <c:pt idx="0">
                  <c:v>1</c:v>
                </c:pt>
              </c:numCache>
            </c:numRef>
          </c:val>
        </c:ser>
        <c:ser>
          <c:idx val="7"/>
          <c:order val="7"/>
          <c:tx>
            <c:strRef>
              <c:f>PENAL!$I$42</c:f>
              <c:strCache>
                <c:ptCount val="1"/>
                <c:pt idx="0">
                  <c:v>ACTO URGENTE</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PENAL!$J$42</c:f>
              <c:numCache>
                <c:formatCode>General</c:formatCode>
                <c:ptCount val="1"/>
                <c:pt idx="0">
                  <c:v>1</c:v>
                </c:pt>
              </c:numCache>
            </c:numRef>
          </c:val>
        </c:ser>
        <c:ser>
          <c:idx val="8"/>
          <c:order val="8"/>
          <c:tx>
            <c:strRef>
              <c:f>PENAL!$I$43</c:f>
              <c:strCache>
                <c:ptCount val="1"/>
                <c:pt idx="0">
                  <c:v>DAÑOS MATERIALES</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PENAL!$J$43</c:f>
              <c:numCache>
                <c:formatCode>General</c:formatCode>
                <c:ptCount val="1"/>
                <c:pt idx="0">
                  <c:v>2</c:v>
                </c:pt>
              </c:numCache>
            </c:numRef>
          </c:val>
        </c:ser>
        <c:ser>
          <c:idx val="9"/>
          <c:order val="9"/>
          <c:tx>
            <c:strRef>
              <c:f>PENAL!$I$44</c:f>
              <c:strCache>
                <c:ptCount val="1"/>
                <c:pt idx="0">
                  <c:v>TOTAL</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PENAL!$J$44</c:f>
              <c:numCache>
                <c:formatCode>General</c:formatCode>
                <c:ptCount val="1"/>
                <c:pt idx="0">
                  <c:v>37</c:v>
                </c:pt>
              </c:numCache>
            </c:numRef>
          </c:val>
        </c:ser>
        <c:dLbls>
          <c:showLegendKey val="0"/>
          <c:showVal val="1"/>
          <c:showCatName val="0"/>
          <c:showSerName val="0"/>
          <c:showPercent val="0"/>
          <c:showBubbleSize val="0"/>
        </c:dLbls>
        <c:gapWidth val="150"/>
        <c:overlap val="-25"/>
        <c:axId val="694481712"/>
        <c:axId val="694482272"/>
      </c:barChart>
      <c:catAx>
        <c:axId val="69448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694482272"/>
        <c:crosses val="autoZero"/>
        <c:auto val="1"/>
        <c:lblAlgn val="ctr"/>
        <c:lblOffset val="100"/>
        <c:noMultiLvlLbl val="0"/>
      </c:catAx>
      <c:valAx>
        <c:axId val="694482272"/>
        <c:scaling>
          <c:orientation val="minMax"/>
        </c:scaling>
        <c:delete val="1"/>
        <c:axPos val="l"/>
        <c:numFmt formatCode="General" sourceLinked="1"/>
        <c:majorTickMark val="none"/>
        <c:minorTickMark val="none"/>
        <c:tickLblPos val="nextTo"/>
        <c:crossAx val="69448171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PROCESOS POR AÑO</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barChart>
        <c:barDir val="col"/>
        <c:grouping val="stack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ADMINISTRATIVO!$B$20:$B$27</c:f>
              <c:strCache>
                <c:ptCount val="8"/>
                <c:pt idx="0">
                  <c:v>2012</c:v>
                </c:pt>
                <c:pt idx="1">
                  <c:v>2013</c:v>
                </c:pt>
                <c:pt idx="2">
                  <c:v>2014</c:v>
                </c:pt>
                <c:pt idx="3">
                  <c:v>2016</c:v>
                </c:pt>
                <c:pt idx="4">
                  <c:v>2018</c:v>
                </c:pt>
                <c:pt idx="5">
                  <c:v>2019</c:v>
                </c:pt>
                <c:pt idx="6">
                  <c:v>2020</c:v>
                </c:pt>
                <c:pt idx="7">
                  <c:v>TOTAL</c:v>
                </c:pt>
              </c:strCache>
            </c:strRef>
          </c:cat>
          <c:val>
            <c:numRef>
              <c:f>ADMINISTRATIVO!$C$20:$C$27</c:f>
              <c:numCache>
                <c:formatCode>General</c:formatCode>
                <c:ptCount val="8"/>
                <c:pt idx="0">
                  <c:v>1</c:v>
                </c:pt>
                <c:pt idx="1">
                  <c:v>3</c:v>
                </c:pt>
                <c:pt idx="2">
                  <c:v>1</c:v>
                </c:pt>
                <c:pt idx="3">
                  <c:v>2</c:v>
                </c:pt>
                <c:pt idx="4">
                  <c:v>5</c:v>
                </c:pt>
                <c:pt idx="5">
                  <c:v>11</c:v>
                </c:pt>
                <c:pt idx="6">
                  <c:v>2</c:v>
                </c:pt>
                <c:pt idx="7">
                  <c:v>25</c:v>
                </c:pt>
              </c:numCache>
            </c:numRef>
          </c:val>
        </c:ser>
        <c:dLbls>
          <c:showLegendKey val="0"/>
          <c:showVal val="0"/>
          <c:showCatName val="0"/>
          <c:showSerName val="0"/>
          <c:showPercent val="0"/>
          <c:showBubbleSize val="0"/>
        </c:dLbls>
        <c:gapWidth val="150"/>
        <c:overlap val="100"/>
        <c:axId val="684639952"/>
        <c:axId val="684640512"/>
      </c:barChart>
      <c:catAx>
        <c:axId val="68463995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84640512"/>
        <c:crosses val="autoZero"/>
        <c:auto val="1"/>
        <c:lblAlgn val="ctr"/>
        <c:lblOffset val="100"/>
        <c:noMultiLvlLbl val="0"/>
      </c:catAx>
      <c:valAx>
        <c:axId val="684640512"/>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VARIACION</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s-EC"/>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84639952"/>
        <c:crosses val="autoZero"/>
        <c:crossBetween val="between"/>
      </c:valAx>
      <c:dTable>
        <c:showHorzBorder val="1"/>
        <c:showVertBorder val="1"/>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mn-lt"/>
                <a:ea typeface="+mn-ea"/>
                <a:cs typeface="+mn-cs"/>
              </a:defRPr>
            </a:pPr>
            <a:endParaRPr lang="es-EC"/>
          </a:p>
        </c:txPr>
      </c:dTable>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PROCESOS POR TERRITORIO</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C"/>
        </a:p>
      </c:txPr>
    </c:title>
    <c:autoTitleDeleted val="0"/>
    <c:plotArea>
      <c:layout/>
      <c:bar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ADMINISTRATIVO!$F$20:$F$26</c:f>
              <c:strCache>
                <c:ptCount val="7"/>
                <c:pt idx="0">
                  <c:v>CUENCA</c:v>
                </c:pt>
                <c:pt idx="1">
                  <c:v>LOJA</c:v>
                </c:pt>
                <c:pt idx="2">
                  <c:v>GUAYAQUIL</c:v>
                </c:pt>
                <c:pt idx="3">
                  <c:v>PICHINCHA</c:v>
                </c:pt>
                <c:pt idx="4">
                  <c:v>MANABI</c:v>
                </c:pt>
                <c:pt idx="5">
                  <c:v>TUNGURAHUA</c:v>
                </c:pt>
                <c:pt idx="6">
                  <c:v>TOTAL</c:v>
                </c:pt>
              </c:strCache>
            </c:strRef>
          </c:cat>
          <c:val>
            <c:numRef>
              <c:f>ADMINISTRATIVO!$G$20:$G$26</c:f>
              <c:numCache>
                <c:formatCode>General</c:formatCode>
                <c:ptCount val="7"/>
                <c:pt idx="0">
                  <c:v>11</c:v>
                </c:pt>
                <c:pt idx="1">
                  <c:v>3</c:v>
                </c:pt>
                <c:pt idx="2">
                  <c:v>1</c:v>
                </c:pt>
                <c:pt idx="3">
                  <c:v>8</c:v>
                </c:pt>
                <c:pt idx="4">
                  <c:v>2</c:v>
                </c:pt>
                <c:pt idx="5">
                  <c:v>1</c:v>
                </c:pt>
                <c:pt idx="6">
                  <c:v>26</c:v>
                </c:pt>
              </c:numCache>
            </c:numRef>
          </c:val>
        </c:ser>
        <c:dLbls>
          <c:showLegendKey val="0"/>
          <c:showVal val="0"/>
          <c:showCatName val="0"/>
          <c:showSerName val="0"/>
          <c:showPercent val="0"/>
          <c:showBubbleSize val="0"/>
        </c:dLbls>
        <c:gapWidth val="100"/>
        <c:overlap val="-24"/>
        <c:axId val="637673584"/>
        <c:axId val="637674144"/>
      </c:barChart>
      <c:catAx>
        <c:axId val="63767358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37674144"/>
        <c:crosses val="autoZero"/>
        <c:auto val="1"/>
        <c:lblAlgn val="ctr"/>
        <c:lblOffset val="100"/>
        <c:noMultiLvlLbl val="0"/>
      </c:catAx>
      <c:valAx>
        <c:axId val="637674144"/>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VARIACIONES</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s-EC"/>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C"/>
          </a:p>
        </c:txPr>
        <c:crossAx val="637673584"/>
        <c:crosses val="autoZero"/>
        <c:crossBetween val="between"/>
      </c:valAx>
      <c:dTable>
        <c:showHorzBorder val="1"/>
        <c:showVertBorder val="1"/>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mn-lt"/>
                <a:ea typeface="+mn-ea"/>
                <a:cs typeface="+mn-cs"/>
              </a:defRPr>
            </a:pPr>
            <a:endParaRPr lang="es-EC"/>
          </a:p>
        </c:txPr>
      </c:dTable>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TIPIFICACIONES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s-EC"/>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s-EC"/>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ADMINISTRATIVO!$J$20:$J$28</c:f>
              <c:strCache>
                <c:ptCount val="9"/>
                <c:pt idx="0">
                  <c:v>SILENCIO ADMINISTRATIVO SUBJETIVO</c:v>
                </c:pt>
                <c:pt idx="1">
                  <c:v>RESPONSABILIDAD OBJETIVA DEL ESTADO</c:v>
                </c:pt>
                <c:pt idx="2">
                  <c:v>INDEMNIZACION DE DAÑOS Y PERJUICIOS</c:v>
                </c:pt>
                <c:pt idx="3">
                  <c:v>CONTRATACION PUBLICA</c:v>
                </c:pt>
                <c:pt idx="4">
                  <c:v>IMPUGNACION DE TERMINACION DE CONTRATO</c:v>
                </c:pt>
                <c:pt idx="5">
                  <c:v>COMPRA DE RENUNCIA</c:v>
                </c:pt>
                <c:pt idx="6">
                  <c:v>INADECUADA ADMINISTRACION PUBLICA</c:v>
                </c:pt>
                <c:pt idx="7">
                  <c:v>REPARACION INTEGRAL MATERIAL</c:v>
                </c:pt>
                <c:pt idx="8">
                  <c:v>TOTAL</c:v>
                </c:pt>
              </c:strCache>
            </c:strRef>
          </c:cat>
          <c:val>
            <c:numRef>
              <c:f>ADMINISTRATIVO!$K$20:$K$28</c:f>
              <c:numCache>
                <c:formatCode>General</c:formatCode>
                <c:ptCount val="9"/>
                <c:pt idx="0">
                  <c:v>13</c:v>
                </c:pt>
                <c:pt idx="1">
                  <c:v>2</c:v>
                </c:pt>
                <c:pt idx="2">
                  <c:v>2</c:v>
                </c:pt>
                <c:pt idx="3">
                  <c:v>1</c:v>
                </c:pt>
                <c:pt idx="4">
                  <c:v>4</c:v>
                </c:pt>
                <c:pt idx="5">
                  <c:v>1</c:v>
                </c:pt>
                <c:pt idx="6">
                  <c:v>2</c:v>
                </c:pt>
                <c:pt idx="7">
                  <c:v>1</c:v>
                </c:pt>
                <c:pt idx="8">
                  <c:v>26</c:v>
                </c:pt>
              </c:numCache>
            </c:numRef>
          </c:val>
        </c:ser>
        <c:dLbls>
          <c:dLblPos val="inEnd"/>
          <c:showLegendKey val="0"/>
          <c:showVal val="1"/>
          <c:showCatName val="0"/>
          <c:showSerName val="0"/>
          <c:showPercent val="0"/>
          <c:showBubbleSize val="0"/>
        </c:dLbls>
        <c:gapWidth val="315"/>
        <c:overlap val="-40"/>
        <c:axId val="637676944"/>
        <c:axId val="639173936"/>
      </c:barChart>
      <c:catAx>
        <c:axId val="637676944"/>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C"/>
          </a:p>
        </c:txPr>
        <c:crossAx val="639173936"/>
        <c:crosses val="autoZero"/>
        <c:auto val="1"/>
        <c:lblAlgn val="ctr"/>
        <c:lblOffset val="100"/>
        <c:noMultiLvlLbl val="0"/>
      </c:catAx>
      <c:valAx>
        <c:axId val="639173936"/>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C"/>
          </a:p>
        </c:txPr>
        <c:crossAx val="63767694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COORDINACION JURIDICA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EC"/>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C"/>
              </a:p>
            </c:txP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ADMINISTRATIVO!$B$51:$B$52</c:f>
              <c:strCache>
                <c:ptCount val="2"/>
                <c:pt idx="0">
                  <c:v>ACTIVOS </c:v>
                </c:pt>
                <c:pt idx="1">
                  <c:v>PASIVOS</c:v>
                </c:pt>
              </c:strCache>
            </c:strRef>
          </c:cat>
          <c:val>
            <c:numRef>
              <c:f>ADMINISTRATIVO!$C$51:$C$52</c:f>
              <c:numCache>
                <c:formatCode>General</c:formatCode>
                <c:ptCount val="2"/>
                <c:pt idx="0">
                  <c:v>11</c:v>
                </c:pt>
                <c:pt idx="1">
                  <c:v>14</c:v>
                </c:pt>
              </c:numCache>
            </c:numRef>
          </c:val>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7.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18.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19.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0.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chart" Target="../charts/chart15.xml"/><Relationship Id="rId4"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1</xdr:col>
      <xdr:colOff>28575</xdr:colOff>
      <xdr:row>42</xdr:row>
      <xdr:rowOff>14286</xdr:rowOff>
    </xdr:from>
    <xdr:to>
      <xdr:col>4</xdr:col>
      <xdr:colOff>466725</xdr:colOff>
      <xdr:row>57</xdr:row>
      <xdr:rowOff>190499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885825</xdr:colOff>
      <xdr:row>41</xdr:row>
      <xdr:rowOff>27215</xdr:rowOff>
    </xdr:from>
    <xdr:to>
      <xdr:col>7</xdr:col>
      <xdr:colOff>933450</xdr:colOff>
      <xdr:row>57</xdr:row>
      <xdr:rowOff>176892</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345280</xdr:colOff>
      <xdr:row>66</xdr:row>
      <xdr:rowOff>3572</xdr:rowOff>
    </xdr:from>
    <xdr:to>
      <xdr:col>5</xdr:col>
      <xdr:colOff>23811</xdr:colOff>
      <xdr:row>82</xdr:row>
      <xdr:rowOff>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690562</xdr:colOff>
      <xdr:row>66</xdr:row>
      <xdr:rowOff>27383</xdr:rowOff>
    </xdr:from>
    <xdr:to>
      <xdr:col>8</xdr:col>
      <xdr:colOff>1631156</xdr:colOff>
      <xdr:row>81</xdr:row>
      <xdr:rowOff>178592</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35718</xdr:colOff>
      <xdr:row>45</xdr:row>
      <xdr:rowOff>27383</xdr:rowOff>
    </xdr:from>
    <xdr:to>
      <xdr:col>10</xdr:col>
      <xdr:colOff>1500186</xdr:colOff>
      <xdr:row>59</xdr:row>
      <xdr:rowOff>166687</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27</xdr:row>
      <xdr:rowOff>136524</xdr:rowOff>
    </xdr:from>
    <xdr:to>
      <xdr:col>4</xdr:col>
      <xdr:colOff>508000</xdr:colOff>
      <xdr:row>45</xdr:row>
      <xdr:rowOff>128058</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878416</xdr:colOff>
      <xdr:row>27</xdr:row>
      <xdr:rowOff>157691</xdr:rowOff>
    </xdr:from>
    <xdr:to>
      <xdr:col>8</xdr:col>
      <xdr:colOff>31749</xdr:colOff>
      <xdr:row>46</xdr:row>
      <xdr:rowOff>1058</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529166</xdr:colOff>
      <xdr:row>28</xdr:row>
      <xdr:rowOff>178858</xdr:rowOff>
    </xdr:from>
    <xdr:to>
      <xdr:col>11</xdr:col>
      <xdr:colOff>465666</xdr:colOff>
      <xdr:row>48</xdr:row>
      <xdr:rowOff>95250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42333</xdr:colOff>
      <xdr:row>54</xdr:row>
      <xdr:rowOff>30691</xdr:rowOff>
    </xdr:from>
    <xdr:to>
      <xdr:col>4</xdr:col>
      <xdr:colOff>550333</xdr:colOff>
      <xdr:row>72</xdr:row>
      <xdr:rowOff>106891</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10584</xdr:colOff>
      <xdr:row>54</xdr:row>
      <xdr:rowOff>136525</xdr:rowOff>
    </xdr:from>
    <xdr:to>
      <xdr:col>8</xdr:col>
      <xdr:colOff>201084</xdr:colOff>
      <xdr:row>73</xdr:row>
      <xdr:rowOff>64558</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345281</xdr:colOff>
      <xdr:row>42</xdr:row>
      <xdr:rowOff>194070</xdr:rowOff>
    </xdr:from>
    <xdr:to>
      <xdr:col>3</xdr:col>
      <xdr:colOff>1023938</xdr:colOff>
      <xdr:row>59</xdr:row>
      <xdr:rowOff>11905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321469</xdr:colOff>
      <xdr:row>43</xdr:row>
      <xdr:rowOff>3570</xdr:rowOff>
    </xdr:from>
    <xdr:to>
      <xdr:col>6</xdr:col>
      <xdr:colOff>1750219</xdr:colOff>
      <xdr:row>58</xdr:row>
      <xdr:rowOff>190499</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2262186</xdr:colOff>
      <xdr:row>43</xdr:row>
      <xdr:rowOff>27382</xdr:rowOff>
    </xdr:from>
    <xdr:to>
      <xdr:col>12</xdr:col>
      <xdr:colOff>47625</xdr:colOff>
      <xdr:row>58</xdr:row>
      <xdr:rowOff>166687</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11906</xdr:colOff>
      <xdr:row>66</xdr:row>
      <xdr:rowOff>11906</xdr:rowOff>
    </xdr:from>
    <xdr:to>
      <xdr:col>4</xdr:col>
      <xdr:colOff>23813</xdr:colOff>
      <xdr:row>80</xdr:row>
      <xdr:rowOff>127396</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500063</xdr:colOff>
      <xdr:row>66</xdr:row>
      <xdr:rowOff>23813</xdr:rowOff>
    </xdr:from>
    <xdr:to>
      <xdr:col>7</xdr:col>
      <xdr:colOff>0</xdr:colOff>
      <xdr:row>80</xdr:row>
      <xdr:rowOff>154781</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18</xdr:row>
      <xdr:rowOff>14287</xdr:rowOff>
    </xdr:from>
    <xdr:to>
      <xdr:col>5</xdr:col>
      <xdr:colOff>9525</xdr:colOff>
      <xdr:row>32</xdr:row>
      <xdr:rowOff>90487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323850</xdr:colOff>
      <xdr:row>18</xdr:row>
      <xdr:rowOff>14287</xdr:rowOff>
    </xdr:from>
    <xdr:to>
      <xdr:col>9</xdr:col>
      <xdr:colOff>66675</xdr:colOff>
      <xdr:row>32</xdr:row>
      <xdr:rowOff>90487</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390524</xdr:colOff>
      <xdr:row>18</xdr:row>
      <xdr:rowOff>14287</xdr:rowOff>
    </xdr:from>
    <xdr:to>
      <xdr:col>13</xdr:col>
      <xdr:colOff>19049</xdr:colOff>
      <xdr:row>32</xdr:row>
      <xdr:rowOff>90487</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39</xdr:row>
      <xdr:rowOff>23812</xdr:rowOff>
    </xdr:from>
    <xdr:to>
      <xdr:col>5</xdr:col>
      <xdr:colOff>0</xdr:colOff>
      <xdr:row>53</xdr:row>
      <xdr:rowOff>100012</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314324</xdr:colOff>
      <xdr:row>6</xdr:row>
      <xdr:rowOff>157162</xdr:rowOff>
    </xdr:from>
    <xdr:to>
      <xdr:col>8</xdr:col>
      <xdr:colOff>838200</xdr:colOff>
      <xdr:row>21</xdr:row>
      <xdr:rowOff>42862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323849</xdr:colOff>
      <xdr:row>21</xdr:row>
      <xdr:rowOff>166687</xdr:rowOff>
    </xdr:from>
    <xdr:to>
      <xdr:col>8</xdr:col>
      <xdr:colOff>971549</xdr:colOff>
      <xdr:row>36</xdr:row>
      <xdr:rowOff>52387</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352424</xdr:colOff>
      <xdr:row>37</xdr:row>
      <xdr:rowOff>157161</xdr:rowOff>
    </xdr:from>
    <xdr:to>
      <xdr:col>8</xdr:col>
      <xdr:colOff>962024</xdr:colOff>
      <xdr:row>53</xdr:row>
      <xdr:rowOff>47624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5"/>
  <sheetViews>
    <sheetView tabSelected="1" topLeftCell="A49" zoomScale="90" zoomScaleNormal="90" zoomScalePageLayoutView="90" workbookViewId="0">
      <selection activeCell="AF9" sqref="AF9"/>
    </sheetView>
  </sheetViews>
  <sheetFormatPr baseColWidth="10" defaultRowHeight="15" outlineLevelRow="1" x14ac:dyDescent="0.25"/>
  <cols>
    <col min="1" max="1" width="5.140625" customWidth="1"/>
    <col min="2" max="2" width="20.28515625" customWidth="1"/>
    <col min="3" max="3" width="21.42578125" customWidth="1"/>
    <col min="4" max="4" width="18.42578125" customWidth="1"/>
    <col min="5" max="5" width="23" customWidth="1"/>
    <col min="6" max="6" width="20.42578125" customWidth="1"/>
    <col min="7" max="7" width="22.5703125" customWidth="1"/>
    <col min="8" max="8" width="17.28515625" customWidth="1"/>
    <col min="9" max="9" width="24.5703125" customWidth="1"/>
    <col min="10" max="10" width="56" customWidth="1"/>
    <col min="11" max="11" width="49" customWidth="1"/>
    <col min="12" max="12" width="45.28515625" customWidth="1"/>
    <col min="13" max="13" width="40.7109375" customWidth="1"/>
    <col min="14" max="14" width="30.5703125" customWidth="1"/>
    <col min="15" max="15" width="27.28515625" customWidth="1"/>
    <col min="16" max="16" width="37.28515625" customWidth="1"/>
    <col min="17" max="17" width="27.42578125" customWidth="1"/>
    <col min="18" max="18" width="33.140625" customWidth="1"/>
    <col min="19" max="19" width="33.42578125" customWidth="1"/>
    <col min="20" max="20" width="27.42578125" customWidth="1"/>
    <col min="21" max="21" width="32" customWidth="1"/>
    <col min="22" max="22" width="31.7109375" customWidth="1"/>
    <col min="23" max="23" width="23.28515625" customWidth="1"/>
    <col min="24" max="24" width="28.85546875" customWidth="1"/>
    <col min="25" max="25" width="19.5703125" customWidth="1"/>
    <col min="26" max="26" width="19.85546875" customWidth="1"/>
    <col min="27" max="27" width="21.140625" customWidth="1"/>
    <col min="28" max="28" width="24.85546875" customWidth="1"/>
    <col min="29" max="29" width="19.5703125" customWidth="1"/>
    <col min="30" max="30" width="24" customWidth="1"/>
    <col min="31" max="31" width="23" customWidth="1"/>
    <col min="32" max="32" width="25.28515625" customWidth="1"/>
  </cols>
  <sheetData>
    <row r="1" spans="1:32" ht="31.5" customHeight="1" x14ac:dyDescent="0.5">
      <c r="A1" s="204" t="s">
        <v>0</v>
      </c>
      <c r="B1" s="204"/>
      <c r="C1" s="204"/>
      <c r="D1" s="204"/>
      <c r="E1" s="204"/>
      <c r="F1" s="204"/>
      <c r="G1" s="204"/>
      <c r="H1" s="204"/>
      <c r="I1" s="204"/>
      <c r="J1" s="204"/>
      <c r="K1" s="204"/>
      <c r="L1" s="204"/>
      <c r="M1" s="204"/>
      <c r="N1" s="204"/>
      <c r="O1" s="149"/>
      <c r="P1" s="149"/>
      <c r="Q1" s="149"/>
      <c r="R1" s="149"/>
      <c r="S1" s="149"/>
      <c r="T1" s="149"/>
      <c r="U1" s="149"/>
      <c r="V1" s="149"/>
      <c r="W1" s="149"/>
      <c r="X1" s="149"/>
      <c r="Y1" s="149"/>
      <c r="Z1" s="149"/>
      <c r="AA1" s="149"/>
      <c r="AB1" s="149"/>
      <c r="AC1" s="149"/>
      <c r="AD1" s="149"/>
      <c r="AE1" s="149"/>
      <c r="AF1" s="149"/>
    </row>
    <row r="2" spans="1:32" ht="15.75" customHeight="1" x14ac:dyDescent="0.25">
      <c r="A2" s="2"/>
      <c r="B2" s="2"/>
      <c r="C2" s="3"/>
      <c r="D2" s="2"/>
      <c r="E2" s="2"/>
      <c r="F2" s="2"/>
      <c r="G2" s="2"/>
      <c r="H2" s="2"/>
      <c r="I2" s="2"/>
      <c r="J2" s="2"/>
      <c r="K2" s="2"/>
      <c r="L2" s="1"/>
      <c r="M2" s="1"/>
      <c r="N2" s="1"/>
    </row>
    <row r="3" spans="1:32" ht="21" customHeight="1" x14ac:dyDescent="0.25">
      <c r="A3" s="205" t="s">
        <v>1</v>
      </c>
      <c r="B3" s="205"/>
      <c r="C3" s="205"/>
      <c r="D3" s="205"/>
      <c r="E3" s="205"/>
      <c r="F3" s="205"/>
      <c r="G3" s="205"/>
      <c r="H3" s="205"/>
      <c r="I3" s="205"/>
      <c r="J3" s="205"/>
      <c r="K3" s="205"/>
      <c r="L3" s="205"/>
      <c r="M3" s="205"/>
      <c r="N3" s="205"/>
      <c r="O3" s="110"/>
      <c r="P3" s="110"/>
      <c r="Q3" s="110"/>
      <c r="R3" s="110"/>
      <c r="S3" s="110"/>
      <c r="T3" s="110"/>
      <c r="U3" s="110"/>
      <c r="V3" s="110"/>
      <c r="W3" s="110"/>
      <c r="X3" s="110"/>
      <c r="Y3" s="110"/>
      <c r="Z3" s="110"/>
      <c r="AA3" s="110"/>
      <c r="AB3" s="110"/>
      <c r="AC3" s="110"/>
      <c r="AD3" s="110"/>
      <c r="AE3" s="110"/>
      <c r="AF3" s="110"/>
    </row>
    <row r="4" spans="1:32" ht="15.75" customHeight="1" x14ac:dyDescent="0.25">
      <c r="A4" s="205"/>
      <c r="B4" s="205"/>
      <c r="C4" s="205"/>
      <c r="D4" s="205"/>
      <c r="E4" s="205"/>
      <c r="F4" s="205"/>
      <c r="G4" s="205"/>
      <c r="H4" s="205"/>
      <c r="I4" s="205"/>
      <c r="J4" s="205"/>
      <c r="K4" s="205"/>
      <c r="L4" s="205"/>
      <c r="M4" s="205"/>
      <c r="N4" s="205"/>
      <c r="O4" s="110"/>
      <c r="P4" s="110"/>
      <c r="Q4" s="110"/>
      <c r="R4" s="110"/>
      <c r="S4" s="110"/>
      <c r="T4" s="110"/>
      <c r="U4" s="110"/>
      <c r="V4" s="110"/>
      <c r="W4" s="110"/>
      <c r="X4" s="110"/>
      <c r="Y4" s="110"/>
      <c r="Z4" s="110"/>
      <c r="AA4" s="110"/>
      <c r="AB4" s="110"/>
      <c r="AC4" s="110"/>
      <c r="AD4" s="110"/>
      <c r="AE4" s="110"/>
      <c r="AF4" s="110"/>
    </row>
    <row r="5" spans="1:32" ht="15" customHeight="1" x14ac:dyDescent="0.25">
      <c r="A5" s="1"/>
      <c r="B5" s="1"/>
      <c r="C5" s="4"/>
      <c r="D5" s="5"/>
      <c r="E5" s="1"/>
      <c r="F5" s="1"/>
      <c r="G5" s="1"/>
      <c r="H5" s="1"/>
      <c r="I5" s="1"/>
      <c r="J5" s="1"/>
      <c r="K5" s="1"/>
      <c r="L5" s="1"/>
      <c r="M5" s="1"/>
      <c r="N5" s="1"/>
    </row>
    <row r="6" spans="1:32" ht="15" customHeight="1" x14ac:dyDescent="0.25">
      <c r="A6" s="206" t="s">
        <v>2</v>
      </c>
      <c r="B6" s="206"/>
      <c r="C6" s="206"/>
      <c r="D6" s="206"/>
      <c r="E6" s="206"/>
      <c r="F6" s="206"/>
      <c r="G6" s="206"/>
      <c r="H6" s="206"/>
      <c r="I6" s="206"/>
      <c r="J6" s="206"/>
      <c r="K6" s="206"/>
      <c r="L6" s="206"/>
      <c r="M6" s="206"/>
      <c r="N6" s="206"/>
      <c r="O6" s="150"/>
      <c r="P6" s="150"/>
      <c r="Q6" s="150"/>
      <c r="R6" s="150"/>
      <c r="S6" s="150"/>
      <c r="T6" s="150"/>
      <c r="U6" s="150"/>
      <c r="V6" s="150"/>
      <c r="W6" s="150"/>
      <c r="X6" s="150"/>
      <c r="Y6" s="150"/>
      <c r="Z6" s="150"/>
      <c r="AA6" s="150"/>
      <c r="AB6" s="150"/>
      <c r="AC6" s="150"/>
      <c r="AD6" s="150"/>
      <c r="AE6" s="150"/>
      <c r="AF6" s="150"/>
    </row>
    <row r="7" spans="1:32" ht="15" customHeight="1" x14ac:dyDescent="0.25">
      <c r="A7" s="211" t="s">
        <v>3</v>
      </c>
      <c r="B7" s="209" t="s">
        <v>6</v>
      </c>
      <c r="C7" s="207" t="s">
        <v>7</v>
      </c>
      <c r="D7" s="209" t="s">
        <v>12</v>
      </c>
      <c r="E7" s="6" t="s">
        <v>4</v>
      </c>
      <c r="F7" s="213" t="s">
        <v>5</v>
      </c>
      <c r="G7" s="207" t="s">
        <v>11</v>
      </c>
      <c r="H7" s="207" t="s">
        <v>13</v>
      </c>
      <c r="I7" s="207" t="s">
        <v>8</v>
      </c>
      <c r="J7" s="134"/>
      <c r="K7" s="134"/>
      <c r="L7" s="203" t="s">
        <v>10</v>
      </c>
      <c r="M7" s="203"/>
      <c r="N7" s="203"/>
      <c r="O7" s="203" t="s">
        <v>224</v>
      </c>
      <c r="P7" s="203"/>
      <c r="Q7" s="203"/>
      <c r="R7" s="203" t="s">
        <v>221</v>
      </c>
      <c r="S7" s="203"/>
      <c r="T7" s="203"/>
      <c r="U7" s="203" t="s">
        <v>226</v>
      </c>
      <c r="V7" s="203"/>
      <c r="W7" s="203"/>
      <c r="X7" s="203" t="s">
        <v>482</v>
      </c>
      <c r="Y7" s="203"/>
      <c r="Z7" s="203"/>
      <c r="AA7" s="203" t="s">
        <v>504</v>
      </c>
      <c r="AB7" s="203"/>
      <c r="AC7" s="203"/>
      <c r="AD7" s="203" t="s">
        <v>533</v>
      </c>
      <c r="AE7" s="203"/>
      <c r="AF7" s="203"/>
    </row>
    <row r="8" spans="1:32" ht="47.25" customHeight="1" x14ac:dyDescent="0.25">
      <c r="A8" s="212"/>
      <c r="B8" s="210"/>
      <c r="C8" s="208"/>
      <c r="D8" s="210"/>
      <c r="E8" s="6" t="s">
        <v>9</v>
      </c>
      <c r="F8" s="214"/>
      <c r="G8" s="208"/>
      <c r="H8" s="208"/>
      <c r="I8" s="208"/>
      <c r="J8" s="135" t="s">
        <v>283</v>
      </c>
      <c r="K8" s="135" t="s">
        <v>284</v>
      </c>
      <c r="L8" s="136" t="s">
        <v>151</v>
      </c>
      <c r="M8" s="104" t="s">
        <v>216</v>
      </c>
      <c r="N8" s="7" t="s">
        <v>152</v>
      </c>
      <c r="O8" s="89" t="s">
        <v>151</v>
      </c>
      <c r="P8" s="89" t="s">
        <v>153</v>
      </c>
      <c r="Q8" s="89" t="s">
        <v>152</v>
      </c>
      <c r="R8" s="109" t="s">
        <v>151</v>
      </c>
      <c r="S8" s="109" t="s">
        <v>153</v>
      </c>
      <c r="T8" s="109" t="s">
        <v>152</v>
      </c>
      <c r="U8" s="108" t="s">
        <v>151</v>
      </c>
      <c r="V8" s="108" t="s">
        <v>153</v>
      </c>
      <c r="W8" s="108" t="s">
        <v>152</v>
      </c>
      <c r="X8" s="182" t="s">
        <v>151</v>
      </c>
      <c r="Y8" s="182" t="s">
        <v>153</v>
      </c>
      <c r="Z8" s="182" t="s">
        <v>152</v>
      </c>
      <c r="AA8" s="182" t="s">
        <v>151</v>
      </c>
      <c r="AB8" s="182" t="s">
        <v>153</v>
      </c>
      <c r="AC8" s="182" t="s">
        <v>152</v>
      </c>
      <c r="AD8" s="182" t="s">
        <v>151</v>
      </c>
      <c r="AE8" s="182" t="s">
        <v>153</v>
      </c>
      <c r="AF8" s="182" t="s">
        <v>152</v>
      </c>
    </row>
    <row r="9" spans="1:32" ht="150.75" customHeight="1" x14ac:dyDescent="0.25">
      <c r="A9" s="9">
        <v>1</v>
      </c>
      <c r="B9" s="8" t="s">
        <v>14</v>
      </c>
      <c r="C9" s="10" t="s">
        <v>15</v>
      </c>
      <c r="D9" s="50">
        <v>42262</v>
      </c>
      <c r="E9" s="11" t="s">
        <v>23</v>
      </c>
      <c r="F9" s="13" t="s">
        <v>35</v>
      </c>
      <c r="G9" s="8" t="s">
        <v>280</v>
      </c>
      <c r="H9" s="49" t="s">
        <v>124</v>
      </c>
      <c r="I9" s="18" t="s">
        <v>186</v>
      </c>
      <c r="J9" s="18" t="s">
        <v>281</v>
      </c>
      <c r="K9" s="18" t="s">
        <v>218</v>
      </c>
      <c r="L9" s="18"/>
      <c r="M9" s="18"/>
      <c r="N9" s="18" t="s">
        <v>110</v>
      </c>
      <c r="O9" s="18"/>
      <c r="P9" s="18"/>
      <c r="Q9" s="18" t="s">
        <v>110</v>
      </c>
      <c r="R9" s="18"/>
      <c r="S9" s="18" t="s">
        <v>259</v>
      </c>
      <c r="T9" s="18" t="s">
        <v>110</v>
      </c>
      <c r="U9" s="12"/>
      <c r="V9" s="12"/>
      <c r="W9" s="18" t="s">
        <v>110</v>
      </c>
      <c r="X9" s="12"/>
      <c r="Y9" s="12"/>
      <c r="Z9" s="18" t="s">
        <v>110</v>
      </c>
      <c r="AA9" s="12"/>
      <c r="AB9" s="12"/>
      <c r="AC9" s="18" t="s">
        <v>110</v>
      </c>
      <c r="AD9" s="12"/>
      <c r="AE9" s="40" t="s">
        <v>292</v>
      </c>
      <c r="AF9" s="18" t="s">
        <v>110</v>
      </c>
    </row>
    <row r="10" spans="1:32" ht="84.75" customHeight="1" x14ac:dyDescent="0.25">
      <c r="A10" s="9">
        <v>2</v>
      </c>
      <c r="B10" s="9" t="s">
        <v>14</v>
      </c>
      <c r="C10" s="10" t="s">
        <v>15</v>
      </c>
      <c r="D10" s="50">
        <v>42618</v>
      </c>
      <c r="E10" s="11" t="s">
        <v>24</v>
      </c>
      <c r="F10" s="13">
        <v>170101816090771</v>
      </c>
      <c r="G10" s="9" t="s">
        <v>285</v>
      </c>
      <c r="H10" s="49" t="s">
        <v>124</v>
      </c>
      <c r="I10" s="18" t="s">
        <v>192</v>
      </c>
      <c r="J10" s="18" t="s">
        <v>286</v>
      </c>
      <c r="K10" s="18" t="s">
        <v>287</v>
      </c>
      <c r="L10" s="18"/>
      <c r="M10" s="18"/>
      <c r="N10" s="18" t="s">
        <v>110</v>
      </c>
      <c r="O10" s="18"/>
      <c r="P10" s="18"/>
      <c r="Q10" s="40" t="s">
        <v>110</v>
      </c>
      <c r="R10" s="12"/>
      <c r="S10" s="18"/>
      <c r="T10" s="40" t="s">
        <v>110</v>
      </c>
      <c r="U10" s="12"/>
      <c r="V10" s="18" t="s">
        <v>259</v>
      </c>
      <c r="W10" s="40" t="s">
        <v>282</v>
      </c>
      <c r="X10" s="12"/>
      <c r="Y10" s="12"/>
      <c r="Z10" s="18" t="s">
        <v>110</v>
      </c>
      <c r="AA10" s="12"/>
      <c r="AB10" s="12"/>
      <c r="AC10" s="18" t="s">
        <v>110</v>
      </c>
      <c r="AD10" s="12"/>
      <c r="AE10" s="52" t="s">
        <v>569</v>
      </c>
      <c r="AF10" s="18" t="s">
        <v>110</v>
      </c>
    </row>
    <row r="11" spans="1:32" ht="71.25" customHeight="1" x14ac:dyDescent="0.25">
      <c r="A11" s="9">
        <v>3</v>
      </c>
      <c r="B11" s="9" t="s">
        <v>14</v>
      </c>
      <c r="C11" s="10" t="s">
        <v>16</v>
      </c>
      <c r="D11" s="50">
        <v>42205</v>
      </c>
      <c r="E11" s="11" t="s">
        <v>25</v>
      </c>
      <c r="F11" s="14">
        <v>170101815081749</v>
      </c>
      <c r="G11" s="9" t="s">
        <v>127</v>
      </c>
      <c r="H11" s="49" t="s">
        <v>124</v>
      </c>
      <c r="I11" s="18" t="s">
        <v>189</v>
      </c>
      <c r="J11" s="18" t="s">
        <v>289</v>
      </c>
      <c r="K11" s="18" t="s">
        <v>288</v>
      </c>
      <c r="L11" s="18"/>
      <c r="M11" s="18"/>
      <c r="N11" s="76" t="s">
        <v>248</v>
      </c>
      <c r="O11" s="12"/>
      <c r="P11" s="12"/>
      <c r="Q11" s="40" t="s">
        <v>248</v>
      </c>
      <c r="R11" s="12"/>
      <c r="S11" s="18" t="s">
        <v>259</v>
      </c>
      <c r="T11" s="40" t="s">
        <v>248</v>
      </c>
      <c r="U11" s="12"/>
      <c r="V11" s="12"/>
      <c r="W11" s="40" t="s">
        <v>228</v>
      </c>
      <c r="X11" s="12"/>
      <c r="Y11" s="12"/>
      <c r="Z11" s="40" t="s">
        <v>228</v>
      </c>
      <c r="AA11" s="12"/>
      <c r="AB11" s="12"/>
      <c r="AC11" s="40" t="s">
        <v>228</v>
      </c>
      <c r="AD11" s="12"/>
      <c r="AE11" s="12"/>
      <c r="AF11" s="40" t="s">
        <v>228</v>
      </c>
    </row>
    <row r="12" spans="1:32" ht="66.75" customHeight="1" x14ac:dyDescent="0.25">
      <c r="A12" s="9">
        <v>4</v>
      </c>
      <c r="B12" s="9" t="s">
        <v>14</v>
      </c>
      <c r="C12" s="10" t="s">
        <v>16</v>
      </c>
      <c r="D12" s="50">
        <v>42110</v>
      </c>
      <c r="E12" s="11" t="s">
        <v>23</v>
      </c>
      <c r="F12" s="14">
        <v>170101815046546</v>
      </c>
      <c r="G12" s="8" t="s">
        <v>125</v>
      </c>
      <c r="H12" s="49" t="s">
        <v>124</v>
      </c>
      <c r="I12" s="18" t="s">
        <v>189</v>
      </c>
      <c r="J12" s="12"/>
      <c r="K12" s="18" t="s">
        <v>312</v>
      </c>
      <c r="L12" s="18"/>
      <c r="M12" s="18"/>
      <c r="N12" s="40" t="s">
        <v>110</v>
      </c>
      <c r="O12" s="12"/>
      <c r="P12" s="12"/>
      <c r="Q12" s="40" t="s">
        <v>110</v>
      </c>
      <c r="R12" s="12"/>
      <c r="S12" s="18" t="s">
        <v>259</v>
      </c>
      <c r="T12" s="40" t="s">
        <v>110</v>
      </c>
      <c r="U12" s="12"/>
      <c r="V12" s="12"/>
      <c r="W12" s="40" t="s">
        <v>110</v>
      </c>
      <c r="X12" s="12"/>
      <c r="Y12" s="40" t="s">
        <v>292</v>
      </c>
      <c r="Z12" s="40" t="s">
        <v>110</v>
      </c>
      <c r="AA12" s="12"/>
      <c r="AB12" s="12"/>
      <c r="AC12" s="40" t="s">
        <v>110</v>
      </c>
      <c r="AD12" s="12"/>
      <c r="AE12" s="40" t="s">
        <v>292</v>
      </c>
      <c r="AF12" s="40" t="s">
        <v>110</v>
      </c>
    </row>
    <row r="13" spans="1:32" ht="90" customHeight="1" x14ac:dyDescent="0.25">
      <c r="A13" s="9">
        <v>5</v>
      </c>
      <c r="B13" s="8" t="s">
        <v>17</v>
      </c>
      <c r="C13" s="10" t="s">
        <v>15</v>
      </c>
      <c r="D13" s="50">
        <v>42622</v>
      </c>
      <c r="E13" s="11" t="s">
        <v>23</v>
      </c>
      <c r="F13" s="14">
        <v>170101816101116</v>
      </c>
      <c r="G13" s="8" t="s">
        <v>126</v>
      </c>
      <c r="H13" s="49" t="s">
        <v>124</v>
      </c>
      <c r="I13" s="18" t="s">
        <v>210</v>
      </c>
      <c r="J13" s="18" t="s">
        <v>291</v>
      </c>
      <c r="K13" s="18" t="s">
        <v>290</v>
      </c>
      <c r="L13" s="18"/>
      <c r="M13" s="18"/>
      <c r="N13" s="18" t="s">
        <v>110</v>
      </c>
      <c r="O13" s="12"/>
      <c r="P13" s="12"/>
      <c r="Q13" s="40" t="s">
        <v>110</v>
      </c>
      <c r="R13" s="52" t="s">
        <v>458</v>
      </c>
      <c r="S13" s="18" t="s">
        <v>259</v>
      </c>
      <c r="T13" s="40" t="s">
        <v>110</v>
      </c>
      <c r="U13" s="52" t="s">
        <v>570</v>
      </c>
      <c r="V13" s="12"/>
      <c r="W13" s="40" t="s">
        <v>110</v>
      </c>
      <c r="X13" s="12"/>
      <c r="Y13" s="40" t="s">
        <v>292</v>
      </c>
      <c r="Z13" s="40" t="s">
        <v>110</v>
      </c>
      <c r="AA13" s="12"/>
      <c r="AB13" s="12"/>
      <c r="AC13" s="40" t="s">
        <v>110</v>
      </c>
      <c r="AD13" s="12"/>
      <c r="AE13" s="52" t="s">
        <v>571</v>
      </c>
      <c r="AF13" s="40" t="s">
        <v>110</v>
      </c>
    </row>
    <row r="14" spans="1:32" ht="99" customHeight="1" x14ac:dyDescent="0.25">
      <c r="A14" s="9">
        <v>6</v>
      </c>
      <c r="B14" s="9" t="s">
        <v>14</v>
      </c>
      <c r="C14" s="10" t="s">
        <v>15</v>
      </c>
      <c r="D14" s="50">
        <v>42731</v>
      </c>
      <c r="E14" s="11" t="s">
        <v>26</v>
      </c>
      <c r="F14" s="14">
        <v>160101817010115</v>
      </c>
      <c r="G14" s="9" t="s">
        <v>126</v>
      </c>
      <c r="H14" s="49" t="s">
        <v>124</v>
      </c>
      <c r="I14" s="18" t="s">
        <v>189</v>
      </c>
      <c r="J14" s="18" t="s">
        <v>294</v>
      </c>
      <c r="K14" s="18" t="s">
        <v>293</v>
      </c>
      <c r="L14" s="101"/>
      <c r="M14" s="18"/>
      <c r="N14" s="18" t="s">
        <v>110</v>
      </c>
      <c r="O14" s="12"/>
      <c r="P14" s="12"/>
      <c r="Q14" s="40" t="s">
        <v>110</v>
      </c>
      <c r="R14" s="12"/>
      <c r="S14" s="18" t="s">
        <v>259</v>
      </c>
      <c r="T14" s="40" t="s">
        <v>110</v>
      </c>
      <c r="U14" s="12"/>
      <c r="V14" s="12"/>
      <c r="W14" s="40" t="s">
        <v>110</v>
      </c>
      <c r="X14" s="12"/>
      <c r="Y14" s="12"/>
      <c r="Z14" s="40" t="s">
        <v>110</v>
      </c>
      <c r="AA14" s="12"/>
      <c r="AB14" s="12"/>
      <c r="AC14" s="40" t="s">
        <v>110</v>
      </c>
      <c r="AD14" s="12"/>
      <c r="AE14" s="52" t="s">
        <v>571</v>
      </c>
      <c r="AF14" s="40" t="s">
        <v>110</v>
      </c>
    </row>
    <row r="15" spans="1:32" ht="90" customHeight="1" x14ac:dyDescent="0.25">
      <c r="A15" s="9">
        <v>7</v>
      </c>
      <c r="B15" s="9" t="s">
        <v>14</v>
      </c>
      <c r="C15" s="10" t="s">
        <v>15</v>
      </c>
      <c r="D15" s="50">
        <v>42853</v>
      </c>
      <c r="E15" s="11" t="s">
        <v>27</v>
      </c>
      <c r="F15" s="14">
        <v>170101817051472</v>
      </c>
      <c r="G15" s="8" t="s">
        <v>38</v>
      </c>
      <c r="H15" s="49" t="s">
        <v>124</v>
      </c>
      <c r="I15" s="18" t="s">
        <v>189</v>
      </c>
      <c r="J15" s="18" t="s">
        <v>209</v>
      </c>
      <c r="K15" s="18" t="s">
        <v>295</v>
      </c>
      <c r="L15" s="101"/>
      <c r="M15" s="101"/>
      <c r="N15" s="40" t="s">
        <v>110</v>
      </c>
      <c r="O15" s="12"/>
      <c r="P15" s="12"/>
      <c r="Q15" s="40" t="s">
        <v>110</v>
      </c>
      <c r="R15" s="12"/>
      <c r="S15" s="18"/>
      <c r="T15" s="40" t="s">
        <v>110</v>
      </c>
      <c r="U15" s="12"/>
      <c r="V15" s="18" t="s">
        <v>259</v>
      </c>
      <c r="W15" s="40" t="s">
        <v>110</v>
      </c>
      <c r="X15" s="52" t="s">
        <v>484</v>
      </c>
      <c r="Y15" s="12"/>
      <c r="Z15" s="40" t="s">
        <v>110</v>
      </c>
      <c r="AA15" s="12"/>
      <c r="AB15" s="52" t="s">
        <v>521</v>
      </c>
      <c r="AC15" s="40" t="s">
        <v>110</v>
      </c>
      <c r="AD15" s="12"/>
      <c r="AE15" s="52" t="s">
        <v>292</v>
      </c>
      <c r="AF15" s="40" t="s">
        <v>110</v>
      </c>
    </row>
    <row r="16" spans="1:32" s="106" customFormat="1" ht="91.5" customHeight="1" x14ac:dyDescent="0.25">
      <c r="A16" s="9">
        <v>8</v>
      </c>
      <c r="B16" s="140" t="s">
        <v>14</v>
      </c>
      <c r="C16" s="23" t="s">
        <v>15</v>
      </c>
      <c r="D16" s="114">
        <v>43067</v>
      </c>
      <c r="E16" s="20" t="s">
        <v>28</v>
      </c>
      <c r="F16" s="111">
        <v>160101818060092</v>
      </c>
      <c r="G16" s="140" t="s">
        <v>37</v>
      </c>
      <c r="H16" s="49" t="s">
        <v>124</v>
      </c>
      <c r="I16" s="18" t="s">
        <v>189</v>
      </c>
      <c r="J16" s="18" t="s">
        <v>296</v>
      </c>
      <c r="K16" s="18" t="s">
        <v>297</v>
      </c>
      <c r="L16" s="101"/>
      <c r="M16" s="99"/>
      <c r="N16" s="18" t="s">
        <v>110</v>
      </c>
      <c r="O16" s="99"/>
      <c r="P16" s="105"/>
      <c r="Q16" s="40" t="s">
        <v>110</v>
      </c>
      <c r="R16" s="105"/>
      <c r="S16" s="18" t="s">
        <v>259</v>
      </c>
      <c r="T16" s="40" t="s">
        <v>110</v>
      </c>
      <c r="U16" s="105"/>
      <c r="V16" s="105"/>
      <c r="W16" s="40" t="s">
        <v>110</v>
      </c>
      <c r="X16" s="105"/>
      <c r="Y16" s="105"/>
      <c r="Z16" s="40" t="s">
        <v>110</v>
      </c>
      <c r="AA16" s="105"/>
      <c r="AB16" s="40" t="s">
        <v>292</v>
      </c>
      <c r="AC16" s="40" t="s">
        <v>110</v>
      </c>
      <c r="AD16" s="105"/>
      <c r="AE16" s="40" t="s">
        <v>571</v>
      </c>
      <c r="AF16" s="40" t="s">
        <v>110</v>
      </c>
    </row>
    <row r="17" spans="1:54" ht="72" customHeight="1" x14ac:dyDescent="0.25">
      <c r="A17" s="9">
        <v>9</v>
      </c>
      <c r="B17" s="9" t="s">
        <v>14</v>
      </c>
      <c r="C17" s="10" t="s">
        <v>18</v>
      </c>
      <c r="D17" s="50">
        <v>43348</v>
      </c>
      <c r="E17" s="11" t="s">
        <v>29</v>
      </c>
      <c r="F17" s="14">
        <v>110101818090081</v>
      </c>
      <c r="G17" s="8" t="s">
        <v>271</v>
      </c>
      <c r="H17" s="49" t="s">
        <v>124</v>
      </c>
      <c r="I17" s="18" t="s">
        <v>211</v>
      </c>
      <c r="J17" s="18" t="s">
        <v>298</v>
      </c>
      <c r="K17" s="18" t="s">
        <v>212</v>
      </c>
      <c r="L17" s="18"/>
      <c r="M17" s="18"/>
      <c r="N17" s="18" t="s">
        <v>110</v>
      </c>
      <c r="O17" s="12"/>
      <c r="P17" s="12"/>
      <c r="Q17" s="18" t="s">
        <v>110</v>
      </c>
      <c r="R17" s="12"/>
      <c r="S17" s="18" t="s">
        <v>259</v>
      </c>
      <c r="T17" s="18" t="s">
        <v>110</v>
      </c>
      <c r="U17" s="12"/>
      <c r="V17" s="12"/>
      <c r="W17" s="40" t="s">
        <v>110</v>
      </c>
      <c r="X17" s="12"/>
      <c r="Y17" s="12"/>
      <c r="Z17" s="40" t="s">
        <v>110</v>
      </c>
      <c r="AA17" s="12"/>
      <c r="AB17" s="12"/>
      <c r="AC17" s="40" t="s">
        <v>110</v>
      </c>
      <c r="AD17" s="12"/>
      <c r="AE17" s="52" t="s">
        <v>572</v>
      </c>
      <c r="AF17" s="40" t="s">
        <v>110</v>
      </c>
    </row>
    <row r="18" spans="1:54" ht="57.75" customHeight="1" x14ac:dyDescent="0.25">
      <c r="A18" s="9">
        <v>10</v>
      </c>
      <c r="B18" s="9" t="s">
        <v>14</v>
      </c>
      <c r="C18" s="10" t="s">
        <v>15</v>
      </c>
      <c r="D18" s="50">
        <v>43445</v>
      </c>
      <c r="E18" s="11" t="s">
        <v>30</v>
      </c>
      <c r="F18" s="14">
        <v>170101818122325</v>
      </c>
      <c r="G18" s="9" t="s">
        <v>37</v>
      </c>
      <c r="H18" s="49" t="s">
        <v>124</v>
      </c>
      <c r="I18" s="18" t="s">
        <v>189</v>
      </c>
      <c r="J18" s="18" t="s">
        <v>299</v>
      </c>
      <c r="K18" s="18" t="s">
        <v>213</v>
      </c>
      <c r="L18" s="18"/>
      <c r="M18" s="18"/>
      <c r="N18" s="18" t="s">
        <v>110</v>
      </c>
      <c r="O18" s="18"/>
      <c r="P18" s="12"/>
      <c r="Q18" s="18" t="s">
        <v>110</v>
      </c>
      <c r="R18" s="12"/>
      <c r="S18" s="18" t="s">
        <v>259</v>
      </c>
      <c r="T18" s="18" t="s">
        <v>110</v>
      </c>
      <c r="U18" s="12"/>
      <c r="V18" s="12"/>
      <c r="W18" s="18" t="s">
        <v>110</v>
      </c>
      <c r="X18" s="12"/>
      <c r="Y18" s="12"/>
      <c r="Z18" s="18" t="s">
        <v>110</v>
      </c>
      <c r="AA18" s="12"/>
      <c r="AB18" s="40" t="s">
        <v>292</v>
      </c>
      <c r="AC18" s="18" t="s">
        <v>110</v>
      </c>
      <c r="AD18" s="12"/>
      <c r="AE18" s="12"/>
      <c r="AF18" s="40" t="s">
        <v>110</v>
      </c>
    </row>
    <row r="19" spans="1:54" ht="73.900000000000006" customHeight="1" x14ac:dyDescent="0.25">
      <c r="A19" s="9">
        <v>11</v>
      </c>
      <c r="B19" s="9" t="s">
        <v>19</v>
      </c>
      <c r="C19" s="10" t="s">
        <v>15</v>
      </c>
      <c r="D19" s="49" t="s">
        <v>187</v>
      </c>
      <c r="E19" s="11" t="s">
        <v>31</v>
      </c>
      <c r="F19" s="14">
        <v>170101819032727</v>
      </c>
      <c r="G19" s="8" t="s">
        <v>40</v>
      </c>
      <c r="H19" s="49" t="s">
        <v>124</v>
      </c>
      <c r="I19" s="18" t="s">
        <v>189</v>
      </c>
      <c r="J19" s="97" t="s">
        <v>300</v>
      </c>
      <c r="K19" s="18" t="s">
        <v>188</v>
      </c>
      <c r="L19" s="18"/>
      <c r="M19" s="12"/>
      <c r="N19" s="40" t="s">
        <v>304</v>
      </c>
      <c r="O19" s="18"/>
      <c r="P19" s="97"/>
      <c r="Q19" s="40" t="s">
        <v>110</v>
      </c>
      <c r="R19" s="101"/>
      <c r="S19" s="99" t="s">
        <v>223</v>
      </c>
      <c r="T19" s="18" t="s">
        <v>110</v>
      </c>
      <c r="U19" s="52" t="s">
        <v>480</v>
      </c>
      <c r="V19" s="18" t="s">
        <v>479</v>
      </c>
      <c r="W19" s="40" t="s">
        <v>110</v>
      </c>
      <c r="X19" s="12"/>
      <c r="Y19" s="12"/>
      <c r="Z19" s="40" t="s">
        <v>110</v>
      </c>
      <c r="AA19" s="12"/>
      <c r="AB19" s="18" t="s">
        <v>479</v>
      </c>
      <c r="AC19" s="40" t="s">
        <v>110</v>
      </c>
      <c r="AD19" s="12"/>
      <c r="AE19" s="52" t="s">
        <v>573</v>
      </c>
      <c r="AF19" s="40" t="s">
        <v>110</v>
      </c>
    </row>
    <row r="20" spans="1:54" ht="72" customHeight="1" x14ac:dyDescent="0.25">
      <c r="A20" s="9">
        <v>12</v>
      </c>
      <c r="B20" s="9" t="s">
        <v>19</v>
      </c>
      <c r="C20" s="10" t="s">
        <v>15</v>
      </c>
      <c r="D20" s="50">
        <v>43537</v>
      </c>
      <c r="E20" s="11" t="s">
        <v>278</v>
      </c>
      <c r="F20" s="14">
        <v>170101819032731</v>
      </c>
      <c r="G20" s="8" t="s">
        <v>41</v>
      </c>
      <c r="H20" s="49" t="s">
        <v>124</v>
      </c>
      <c r="I20" s="18" t="s">
        <v>190</v>
      </c>
      <c r="J20" s="18" t="s">
        <v>301</v>
      </c>
      <c r="K20" s="18" t="s">
        <v>191</v>
      </c>
      <c r="L20" s="18"/>
      <c r="M20" s="18"/>
      <c r="N20" s="40" t="s">
        <v>110</v>
      </c>
      <c r="O20" s="12"/>
      <c r="P20" s="97"/>
      <c r="Q20" s="40" t="s">
        <v>110</v>
      </c>
      <c r="R20" s="12"/>
      <c r="S20" s="18" t="s">
        <v>259</v>
      </c>
      <c r="T20" s="40" t="s">
        <v>110</v>
      </c>
      <c r="U20" s="52" t="s">
        <v>403</v>
      </c>
      <c r="V20" s="40"/>
      <c r="W20" s="40" t="s">
        <v>228</v>
      </c>
      <c r="X20" s="12"/>
      <c r="Y20" s="12"/>
      <c r="Z20" s="40" t="s">
        <v>228</v>
      </c>
      <c r="AA20" s="12"/>
      <c r="AB20" s="12"/>
      <c r="AC20" s="40" t="s">
        <v>228</v>
      </c>
      <c r="AD20" s="12"/>
      <c r="AE20" s="12"/>
      <c r="AF20" s="40" t="s">
        <v>228</v>
      </c>
    </row>
    <row r="21" spans="1:54" s="70" customFormat="1" ht="63" customHeight="1" x14ac:dyDescent="0.2">
      <c r="A21" s="9">
        <v>13</v>
      </c>
      <c r="B21" s="9" t="s">
        <v>19</v>
      </c>
      <c r="C21" s="10" t="s">
        <v>15</v>
      </c>
      <c r="D21" s="76">
        <v>43537</v>
      </c>
      <c r="E21" s="11" t="s">
        <v>32</v>
      </c>
      <c r="F21" s="14">
        <v>170101819041596</v>
      </c>
      <c r="G21" s="8" t="s">
        <v>42</v>
      </c>
      <c r="H21" s="49" t="s">
        <v>124</v>
      </c>
      <c r="I21" s="18" t="s">
        <v>190</v>
      </c>
      <c r="J21" s="18" t="s">
        <v>193</v>
      </c>
      <c r="K21" s="18" t="s">
        <v>302</v>
      </c>
      <c r="L21" s="18"/>
      <c r="M21" s="18"/>
      <c r="N21" s="18" t="s">
        <v>110</v>
      </c>
      <c r="O21" s="42"/>
      <c r="P21" s="42"/>
      <c r="Q21" s="40" t="s">
        <v>110</v>
      </c>
      <c r="R21" s="42"/>
      <c r="S21" s="18" t="s">
        <v>222</v>
      </c>
      <c r="T21" s="49" t="s">
        <v>110</v>
      </c>
      <c r="U21" s="49"/>
      <c r="V21" s="18"/>
      <c r="W21" s="49" t="s">
        <v>110</v>
      </c>
      <c r="X21" s="42"/>
      <c r="Y21" s="42"/>
      <c r="Z21" s="49" t="s">
        <v>110</v>
      </c>
      <c r="AA21" s="42"/>
      <c r="AB21" s="42"/>
      <c r="AC21" s="49" t="s">
        <v>110</v>
      </c>
      <c r="AD21" s="42"/>
      <c r="AE21" s="49" t="s">
        <v>574</v>
      </c>
      <c r="AF21" s="49" t="s">
        <v>110</v>
      </c>
    </row>
    <row r="22" spans="1:54" ht="78.75" customHeight="1" x14ac:dyDescent="0.25">
      <c r="A22" s="9">
        <v>14</v>
      </c>
      <c r="B22" s="9" t="s">
        <v>19</v>
      </c>
      <c r="C22" s="10" t="s">
        <v>15</v>
      </c>
      <c r="D22" s="50">
        <v>43535</v>
      </c>
      <c r="E22" s="11" t="s">
        <v>33</v>
      </c>
      <c r="F22" s="14">
        <v>170101819041598</v>
      </c>
      <c r="G22" s="8" t="s">
        <v>43</v>
      </c>
      <c r="H22" s="49" t="s">
        <v>124</v>
      </c>
      <c r="I22" s="18" t="s">
        <v>189</v>
      </c>
      <c r="J22" s="97" t="s">
        <v>300</v>
      </c>
      <c r="K22" s="18" t="s">
        <v>188</v>
      </c>
      <c r="L22" s="12"/>
      <c r="M22" s="12"/>
      <c r="N22" s="40" t="s">
        <v>304</v>
      </c>
      <c r="O22" s="12"/>
      <c r="P22" s="12"/>
      <c r="Q22" s="40" t="s">
        <v>304</v>
      </c>
      <c r="R22" s="12"/>
      <c r="S22" s="99" t="s">
        <v>223</v>
      </c>
      <c r="T22" s="40" t="s">
        <v>110</v>
      </c>
      <c r="U22" s="18" t="s">
        <v>391</v>
      </c>
      <c r="V22" s="18" t="s">
        <v>303</v>
      </c>
      <c r="W22" s="49" t="s">
        <v>110</v>
      </c>
      <c r="X22" s="12"/>
      <c r="Y22" s="12"/>
      <c r="Z22" s="49" t="s">
        <v>110</v>
      </c>
      <c r="AA22" s="12"/>
      <c r="AB22" s="12"/>
      <c r="AC22" s="49" t="s">
        <v>110</v>
      </c>
      <c r="AD22" s="12"/>
      <c r="AE22" s="52" t="s">
        <v>575</v>
      </c>
      <c r="AF22" s="49" t="s">
        <v>110</v>
      </c>
    </row>
    <row r="23" spans="1:54" ht="63" customHeight="1" x14ac:dyDescent="0.25">
      <c r="A23" s="9">
        <v>15</v>
      </c>
      <c r="B23" s="9" t="s">
        <v>19</v>
      </c>
      <c r="C23" s="10" t="s">
        <v>20</v>
      </c>
      <c r="D23" s="50">
        <v>43859</v>
      </c>
      <c r="E23" s="11" t="s">
        <v>306</v>
      </c>
      <c r="F23" s="14">
        <v>170101820031079</v>
      </c>
      <c r="G23" s="8" t="s">
        <v>44</v>
      </c>
      <c r="H23" s="49" t="s">
        <v>124</v>
      </c>
      <c r="I23" s="18" t="s">
        <v>201</v>
      </c>
      <c r="J23" s="18" t="s">
        <v>203</v>
      </c>
      <c r="K23" s="18" t="s">
        <v>202</v>
      </c>
      <c r="L23" s="18"/>
      <c r="M23" s="18"/>
      <c r="N23" s="40" t="s">
        <v>110</v>
      </c>
      <c r="O23" s="12"/>
      <c r="P23" s="12"/>
      <c r="Q23" s="40" t="s">
        <v>110</v>
      </c>
      <c r="R23" s="12"/>
      <c r="S23" s="18" t="s">
        <v>259</v>
      </c>
      <c r="T23" s="40" t="s">
        <v>110</v>
      </c>
      <c r="U23" s="12"/>
      <c r="V23" s="12"/>
      <c r="W23" s="49" t="s">
        <v>110</v>
      </c>
      <c r="X23" s="12"/>
      <c r="Y23" s="12"/>
      <c r="Z23" s="49" t="s">
        <v>110</v>
      </c>
      <c r="AA23" s="12"/>
      <c r="AB23" s="12"/>
      <c r="AC23" s="49" t="s">
        <v>110</v>
      </c>
      <c r="AD23" s="12"/>
      <c r="AE23" s="52" t="s">
        <v>576</v>
      </c>
      <c r="AF23" s="49" t="s">
        <v>110</v>
      </c>
    </row>
    <row r="24" spans="1:54" s="70" customFormat="1" ht="97.5" customHeight="1" x14ac:dyDescent="0.2">
      <c r="A24" s="9">
        <v>16</v>
      </c>
      <c r="B24" s="9" t="s">
        <v>19</v>
      </c>
      <c r="C24" s="10" t="s">
        <v>21</v>
      </c>
      <c r="D24" s="50">
        <v>43647</v>
      </c>
      <c r="E24" s="11" t="s">
        <v>307</v>
      </c>
      <c r="F24" s="14">
        <v>170101819091744</v>
      </c>
      <c r="G24" s="8" t="s">
        <v>45</v>
      </c>
      <c r="H24" s="49" t="s">
        <v>124</v>
      </c>
      <c r="I24" s="18" t="s">
        <v>189</v>
      </c>
      <c r="J24" s="18" t="s">
        <v>305</v>
      </c>
      <c r="K24" s="18" t="s">
        <v>194</v>
      </c>
      <c r="L24" s="18"/>
      <c r="M24" s="18"/>
      <c r="N24" s="145" t="s">
        <v>110</v>
      </c>
      <c r="O24" s="42"/>
      <c r="P24" s="42"/>
      <c r="Q24" s="49" t="s">
        <v>110</v>
      </c>
      <c r="R24" s="42"/>
      <c r="S24" s="18" t="s">
        <v>259</v>
      </c>
      <c r="T24" s="49" t="s">
        <v>110</v>
      </c>
      <c r="U24" s="42"/>
      <c r="V24" s="42"/>
      <c r="W24" s="49" t="s">
        <v>110</v>
      </c>
      <c r="X24" s="42"/>
      <c r="Y24" s="42"/>
      <c r="Z24" s="49" t="s">
        <v>110</v>
      </c>
      <c r="AA24" s="42"/>
      <c r="AB24" s="42"/>
      <c r="AC24" s="49" t="s">
        <v>110</v>
      </c>
      <c r="AD24" s="42"/>
      <c r="AE24" s="18" t="s">
        <v>576</v>
      </c>
      <c r="AF24" s="49" t="s">
        <v>110</v>
      </c>
    </row>
    <row r="25" spans="1:54" ht="100.5" customHeight="1" x14ac:dyDescent="0.25">
      <c r="A25" s="9">
        <v>17</v>
      </c>
      <c r="B25" s="90" t="s">
        <v>19</v>
      </c>
      <c r="C25" s="45" t="s">
        <v>22</v>
      </c>
      <c r="D25" s="98">
        <v>43318</v>
      </c>
      <c r="E25" s="44" t="s">
        <v>34</v>
      </c>
      <c r="F25" s="91">
        <v>170101819073090</v>
      </c>
      <c r="G25" s="90" t="s">
        <v>36</v>
      </c>
      <c r="H25" s="49" t="s">
        <v>124</v>
      </c>
      <c r="I25" s="18" t="s">
        <v>214</v>
      </c>
      <c r="J25" s="36"/>
      <c r="K25" s="146" t="s">
        <v>215</v>
      </c>
      <c r="L25" s="107"/>
      <c r="M25" s="65"/>
      <c r="N25" s="147" t="s">
        <v>110</v>
      </c>
      <c r="O25" s="12"/>
      <c r="P25" s="12"/>
      <c r="Q25" s="40" t="s">
        <v>110</v>
      </c>
      <c r="R25" s="12"/>
      <c r="S25" s="18" t="s">
        <v>259</v>
      </c>
      <c r="T25" s="40" t="s">
        <v>110</v>
      </c>
      <c r="U25" s="12"/>
      <c r="V25" s="12"/>
      <c r="W25" s="40" t="s">
        <v>110</v>
      </c>
      <c r="X25" s="12"/>
      <c r="Y25" s="12"/>
      <c r="Z25" s="40" t="s">
        <v>110</v>
      </c>
      <c r="AA25" s="12"/>
      <c r="AB25" s="52" t="s">
        <v>522</v>
      </c>
      <c r="AC25" s="40" t="s">
        <v>110</v>
      </c>
      <c r="AD25" s="12"/>
      <c r="AE25" s="52" t="s">
        <v>577</v>
      </c>
      <c r="AF25" s="40" t="s">
        <v>110</v>
      </c>
    </row>
    <row r="26" spans="1:54" s="73" customFormat="1" ht="125.25" customHeight="1" x14ac:dyDescent="0.25">
      <c r="A26" s="9">
        <v>18</v>
      </c>
      <c r="B26" s="49" t="s">
        <v>19</v>
      </c>
      <c r="C26" s="49" t="s">
        <v>177</v>
      </c>
      <c r="D26" s="50">
        <v>44138</v>
      </c>
      <c r="E26" s="49" t="s">
        <v>178</v>
      </c>
      <c r="F26" s="100" t="s">
        <v>179</v>
      </c>
      <c r="G26" s="18" t="s">
        <v>308</v>
      </c>
      <c r="H26" s="49" t="s">
        <v>124</v>
      </c>
      <c r="I26" s="18" t="s">
        <v>214</v>
      </c>
      <c r="J26" s="49"/>
      <c r="K26" s="18" t="s">
        <v>309</v>
      </c>
      <c r="L26" s="49"/>
      <c r="M26" s="49"/>
      <c r="N26" s="18" t="s">
        <v>110</v>
      </c>
      <c r="O26" s="18"/>
      <c r="P26" s="18"/>
      <c r="Q26" s="18" t="s">
        <v>110</v>
      </c>
      <c r="R26" s="18"/>
      <c r="S26" s="18" t="s">
        <v>259</v>
      </c>
      <c r="T26" s="18" t="s">
        <v>110</v>
      </c>
      <c r="U26" s="49"/>
      <c r="V26" s="49"/>
      <c r="W26" s="49" t="s">
        <v>110</v>
      </c>
      <c r="X26" s="49"/>
      <c r="Y26" s="49"/>
      <c r="Z26" s="49" t="s">
        <v>110</v>
      </c>
      <c r="AA26" s="49"/>
      <c r="AB26" s="49"/>
      <c r="AC26" s="49" t="s">
        <v>110</v>
      </c>
      <c r="AD26" s="49"/>
      <c r="AE26" s="49" t="s">
        <v>571</v>
      </c>
      <c r="AF26" s="49" t="s">
        <v>110</v>
      </c>
    </row>
    <row r="27" spans="1:54" s="41" customFormat="1" ht="90" customHeight="1" x14ac:dyDescent="0.2">
      <c r="A27" s="9">
        <v>19</v>
      </c>
      <c r="B27" s="18" t="s">
        <v>195</v>
      </c>
      <c r="C27" s="18" t="s">
        <v>157</v>
      </c>
      <c r="D27" s="76">
        <v>44139</v>
      </c>
      <c r="E27" s="18" t="s">
        <v>196</v>
      </c>
      <c r="F27" s="64" t="s">
        <v>197</v>
      </c>
      <c r="G27" s="18" t="s">
        <v>198</v>
      </c>
      <c r="H27" s="49" t="s">
        <v>124</v>
      </c>
      <c r="I27" s="103" t="s">
        <v>199</v>
      </c>
      <c r="J27" s="103"/>
      <c r="K27" s="103"/>
      <c r="L27" s="103"/>
      <c r="M27" s="103"/>
      <c r="N27" s="18" t="s">
        <v>110</v>
      </c>
      <c r="O27" s="102"/>
      <c r="P27" s="102"/>
      <c r="Q27" s="18" t="s">
        <v>110</v>
      </c>
      <c r="R27" s="103" t="s">
        <v>310</v>
      </c>
      <c r="S27" s="103" t="s">
        <v>200</v>
      </c>
      <c r="T27" s="18" t="s">
        <v>110</v>
      </c>
      <c r="U27" s="18" t="s">
        <v>472</v>
      </c>
      <c r="V27" s="102"/>
      <c r="W27" s="18" t="s">
        <v>110</v>
      </c>
      <c r="X27" s="18" t="s">
        <v>490</v>
      </c>
      <c r="Y27" s="102"/>
      <c r="Z27" s="18" t="s">
        <v>110</v>
      </c>
      <c r="AA27" s="18" t="s">
        <v>538</v>
      </c>
      <c r="AB27" s="18" t="s">
        <v>530</v>
      </c>
      <c r="AC27" s="18" t="s">
        <v>110</v>
      </c>
      <c r="AD27" s="18" t="s">
        <v>596</v>
      </c>
      <c r="AE27" s="18" t="s">
        <v>292</v>
      </c>
      <c r="AF27" s="18" t="s">
        <v>110</v>
      </c>
    </row>
    <row r="28" spans="1:54" s="70" customFormat="1" ht="71.25" customHeight="1" x14ac:dyDescent="0.2">
      <c r="A28" s="9">
        <v>20</v>
      </c>
      <c r="B28" s="18" t="s">
        <v>181</v>
      </c>
      <c r="C28" s="49" t="s">
        <v>22</v>
      </c>
      <c r="D28" s="50">
        <v>43693</v>
      </c>
      <c r="E28" s="18" t="s">
        <v>204</v>
      </c>
      <c r="F28" s="100" t="s">
        <v>205</v>
      </c>
      <c r="G28" s="49" t="s">
        <v>206</v>
      </c>
      <c r="H28" s="49" t="s">
        <v>124</v>
      </c>
      <c r="I28" s="18" t="s">
        <v>186</v>
      </c>
      <c r="J28" s="18" t="s">
        <v>208</v>
      </c>
      <c r="K28" s="18" t="s">
        <v>207</v>
      </c>
      <c r="L28" s="18"/>
      <c r="M28" s="101"/>
      <c r="N28" s="49" t="s">
        <v>110</v>
      </c>
      <c r="O28" s="42"/>
      <c r="P28" s="42"/>
      <c r="Q28" s="49" t="s">
        <v>110</v>
      </c>
      <c r="R28" s="42"/>
      <c r="S28" s="18" t="s">
        <v>259</v>
      </c>
      <c r="T28" s="49" t="s">
        <v>110</v>
      </c>
      <c r="U28" s="42"/>
      <c r="V28" s="42"/>
      <c r="W28" s="49" t="s">
        <v>110</v>
      </c>
      <c r="X28" s="42"/>
      <c r="Y28" s="198"/>
      <c r="Z28" s="49" t="s">
        <v>110</v>
      </c>
      <c r="AA28" s="42"/>
      <c r="AB28" s="18" t="s">
        <v>578</v>
      </c>
      <c r="AC28" s="49" t="s">
        <v>110</v>
      </c>
      <c r="AD28" s="42"/>
      <c r="AE28" s="42"/>
      <c r="AF28" s="49" t="s">
        <v>110</v>
      </c>
    </row>
    <row r="29" spans="1:54" s="70" customFormat="1" ht="63" customHeight="1" x14ac:dyDescent="0.2">
      <c r="A29" s="9">
        <v>21</v>
      </c>
      <c r="B29" s="51" t="s">
        <v>181</v>
      </c>
      <c r="C29" s="23" t="s">
        <v>15</v>
      </c>
      <c r="D29" s="50">
        <v>44176</v>
      </c>
      <c r="E29" s="18" t="s">
        <v>219</v>
      </c>
      <c r="F29" s="111">
        <v>220201817080001</v>
      </c>
      <c r="G29" s="17" t="s">
        <v>39</v>
      </c>
      <c r="H29" s="49" t="s">
        <v>124</v>
      </c>
      <c r="I29" s="18" t="s">
        <v>199</v>
      </c>
      <c r="J29" s="18" t="s">
        <v>227</v>
      </c>
      <c r="K29" s="18" t="s">
        <v>220</v>
      </c>
      <c r="L29" s="18"/>
      <c r="M29" s="42"/>
      <c r="N29" s="49" t="s">
        <v>110</v>
      </c>
      <c r="O29" s="42"/>
      <c r="P29" s="18"/>
      <c r="Q29" s="49" t="s">
        <v>110</v>
      </c>
      <c r="R29" s="18" t="s">
        <v>381</v>
      </c>
      <c r="S29" s="18"/>
      <c r="T29" s="49" t="s">
        <v>110</v>
      </c>
      <c r="U29" s="42"/>
      <c r="V29" s="49" t="s">
        <v>382</v>
      </c>
      <c r="W29" s="49" t="s">
        <v>110</v>
      </c>
      <c r="X29" s="42"/>
      <c r="Y29" s="42"/>
      <c r="Z29" s="49" t="s">
        <v>110</v>
      </c>
      <c r="AA29" s="42"/>
      <c r="AB29" s="42"/>
      <c r="AC29" s="49" t="s">
        <v>110</v>
      </c>
      <c r="AD29" s="42"/>
      <c r="AE29" s="18" t="s">
        <v>595</v>
      </c>
      <c r="AF29" s="49" t="s">
        <v>110</v>
      </c>
    </row>
    <row r="30" spans="1:54" s="70" customFormat="1" ht="63" customHeight="1" x14ac:dyDescent="0.2">
      <c r="A30" s="9">
        <v>22</v>
      </c>
      <c r="B30" s="51" t="s">
        <v>181</v>
      </c>
      <c r="C30" s="23" t="s">
        <v>15</v>
      </c>
      <c r="D30" s="50">
        <v>44166</v>
      </c>
      <c r="E30" s="18" t="s">
        <v>383</v>
      </c>
      <c r="F30" s="111">
        <v>170101820120454</v>
      </c>
      <c r="G30" s="17" t="s">
        <v>384</v>
      </c>
      <c r="H30" s="49" t="s">
        <v>124</v>
      </c>
      <c r="I30" s="18" t="s">
        <v>385</v>
      </c>
      <c r="J30" s="18"/>
      <c r="K30" s="18"/>
      <c r="L30" s="18"/>
      <c r="M30" s="42"/>
      <c r="N30" s="49" t="s">
        <v>110</v>
      </c>
      <c r="O30" s="42"/>
      <c r="P30" s="18"/>
      <c r="Q30" s="49" t="s">
        <v>110</v>
      </c>
      <c r="R30" s="18"/>
      <c r="S30" s="18"/>
      <c r="T30" s="49" t="s">
        <v>110</v>
      </c>
      <c r="U30" s="49" t="s">
        <v>386</v>
      </c>
      <c r="V30" s="18" t="s">
        <v>390</v>
      </c>
      <c r="W30" s="49" t="s">
        <v>110</v>
      </c>
      <c r="X30" s="42"/>
      <c r="Y30" s="42"/>
      <c r="Z30" s="49" t="s">
        <v>110</v>
      </c>
      <c r="AA30" s="42"/>
      <c r="AB30" s="42"/>
      <c r="AC30" s="49" t="s">
        <v>110</v>
      </c>
      <c r="AD30" s="42"/>
      <c r="AE30" s="49" t="s">
        <v>292</v>
      </c>
      <c r="AF30" s="49" t="s">
        <v>110</v>
      </c>
    </row>
    <row r="31" spans="1:54" s="70" customFormat="1" ht="63" customHeight="1" x14ac:dyDescent="0.2">
      <c r="A31" s="9">
        <v>23</v>
      </c>
      <c r="B31" s="51" t="s">
        <v>181</v>
      </c>
      <c r="C31" s="23" t="s">
        <v>15</v>
      </c>
      <c r="D31" s="50">
        <v>44153</v>
      </c>
      <c r="E31" s="18" t="s">
        <v>387</v>
      </c>
      <c r="F31" s="111">
        <v>170101820112967</v>
      </c>
      <c r="G31" s="17" t="s">
        <v>388</v>
      </c>
      <c r="H31" s="49" t="s">
        <v>124</v>
      </c>
      <c r="I31" s="18" t="s">
        <v>385</v>
      </c>
      <c r="J31" s="18"/>
      <c r="K31" s="18"/>
      <c r="L31" s="18"/>
      <c r="M31" s="42"/>
      <c r="N31" s="49" t="s">
        <v>110</v>
      </c>
      <c r="O31" s="42"/>
      <c r="P31" s="18"/>
      <c r="Q31" s="49" t="s">
        <v>110</v>
      </c>
      <c r="R31" s="18"/>
      <c r="S31" s="18"/>
      <c r="T31" s="49" t="s">
        <v>110</v>
      </c>
      <c r="U31" s="49" t="s">
        <v>386</v>
      </c>
      <c r="V31" s="18" t="s">
        <v>389</v>
      </c>
      <c r="W31" s="49" t="s">
        <v>110</v>
      </c>
      <c r="X31" s="42"/>
      <c r="Y31" s="42"/>
      <c r="Z31" s="49" t="s">
        <v>110</v>
      </c>
      <c r="AA31" s="42"/>
      <c r="AB31" s="42"/>
      <c r="AC31" s="49" t="s">
        <v>110</v>
      </c>
      <c r="AD31" s="42"/>
      <c r="AE31" s="49" t="s">
        <v>292</v>
      </c>
      <c r="AF31" s="49" t="s">
        <v>110</v>
      </c>
    </row>
    <row r="32" spans="1:54" s="110" customFormat="1" ht="75" customHeight="1" x14ac:dyDescent="0.25">
      <c r="A32" s="9">
        <v>24</v>
      </c>
      <c r="B32" s="51" t="s">
        <v>181</v>
      </c>
      <c r="C32" s="23" t="s">
        <v>15</v>
      </c>
      <c r="D32" s="50">
        <v>44176</v>
      </c>
      <c r="E32" s="18" t="s">
        <v>404</v>
      </c>
      <c r="F32" s="111">
        <v>220201820120002</v>
      </c>
      <c r="G32" s="17" t="s">
        <v>405</v>
      </c>
      <c r="H32" s="49" t="s">
        <v>124</v>
      </c>
      <c r="I32" s="18" t="s">
        <v>385</v>
      </c>
      <c r="J32" s="18"/>
      <c r="K32" s="18"/>
      <c r="L32" s="18"/>
      <c r="M32" s="42"/>
      <c r="N32" s="49" t="s">
        <v>110</v>
      </c>
      <c r="O32" s="42"/>
      <c r="P32" s="18"/>
      <c r="Q32" s="49" t="s">
        <v>110</v>
      </c>
      <c r="R32" s="18"/>
      <c r="S32" s="18"/>
      <c r="T32" s="49" t="s">
        <v>110</v>
      </c>
      <c r="U32" s="18" t="s">
        <v>407</v>
      </c>
      <c r="V32" s="18" t="s">
        <v>406</v>
      </c>
      <c r="W32" s="40" t="s">
        <v>110</v>
      </c>
      <c r="X32" s="12"/>
      <c r="Y32" s="12"/>
      <c r="Z32" s="40" t="s">
        <v>110</v>
      </c>
      <c r="AA32" s="12"/>
      <c r="AB32" s="12"/>
      <c r="AC32" s="40" t="s">
        <v>110</v>
      </c>
      <c r="AD32" s="12"/>
      <c r="AE32" s="18" t="s">
        <v>594</v>
      </c>
      <c r="AF32" s="40" t="s">
        <v>110</v>
      </c>
      <c r="AG32"/>
      <c r="AH32"/>
      <c r="AI32"/>
      <c r="AJ32"/>
      <c r="AK32"/>
      <c r="AL32"/>
      <c r="AM32"/>
      <c r="AN32"/>
      <c r="AO32"/>
      <c r="AP32"/>
      <c r="AQ32"/>
      <c r="AR32"/>
      <c r="AS32"/>
      <c r="AT32"/>
      <c r="AU32"/>
      <c r="AV32"/>
      <c r="AW32"/>
      <c r="AX32"/>
      <c r="AY32"/>
      <c r="AZ32"/>
      <c r="BA32"/>
      <c r="BB32"/>
    </row>
    <row r="33" spans="1:54" ht="15" customHeight="1" outlineLevel="1" x14ac:dyDescent="0.25">
      <c r="A33" s="123"/>
    </row>
    <row r="34" spans="1:54" ht="15" customHeight="1" outlineLevel="1" x14ac:dyDescent="0.25">
      <c r="A34" s="123"/>
    </row>
    <row r="35" spans="1:54" ht="15" customHeight="1" outlineLevel="1" x14ac:dyDescent="0.25">
      <c r="B35" s="12">
        <v>2015</v>
      </c>
      <c r="C35" s="12">
        <v>7</v>
      </c>
      <c r="F35" s="12" t="s">
        <v>264</v>
      </c>
      <c r="G35" s="12">
        <v>31</v>
      </c>
      <c r="I35" s="12" t="s">
        <v>268</v>
      </c>
      <c r="J35" s="12">
        <v>16</v>
      </c>
    </row>
    <row r="36" spans="1:54" ht="15" customHeight="1" outlineLevel="1" x14ac:dyDescent="0.25">
      <c r="B36" s="12">
        <v>2016</v>
      </c>
      <c r="C36" s="12">
        <v>5</v>
      </c>
      <c r="F36" s="12" t="s">
        <v>265</v>
      </c>
      <c r="G36" s="12">
        <v>3</v>
      </c>
      <c r="I36" s="12" t="s">
        <v>269</v>
      </c>
      <c r="J36" s="12">
        <v>10</v>
      </c>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row>
    <row r="37" spans="1:54" s="70" customFormat="1" ht="15" customHeight="1" outlineLevel="1" x14ac:dyDescent="0.25">
      <c r="A37"/>
      <c r="B37" s="12">
        <v>2017</v>
      </c>
      <c r="C37" s="12">
        <v>6</v>
      </c>
      <c r="D37"/>
      <c r="E37"/>
      <c r="F37" s="12" t="s">
        <v>266</v>
      </c>
      <c r="G37" s="12">
        <v>1</v>
      </c>
      <c r="H37"/>
      <c r="I37" s="12" t="s">
        <v>270</v>
      </c>
      <c r="J37" s="12">
        <v>3</v>
      </c>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row>
    <row r="38" spans="1:54" ht="15" customHeight="1" x14ac:dyDescent="0.25">
      <c r="B38" s="12">
        <v>2018</v>
      </c>
      <c r="C38" s="12">
        <v>5</v>
      </c>
      <c r="F38" s="12" t="s">
        <v>267</v>
      </c>
      <c r="G38" s="12">
        <v>2</v>
      </c>
      <c r="I38" s="12" t="s">
        <v>272</v>
      </c>
      <c r="J38" s="12">
        <v>1</v>
      </c>
    </row>
    <row r="39" spans="1:54" ht="15" customHeight="1" x14ac:dyDescent="0.25">
      <c r="B39" s="12">
        <v>2019</v>
      </c>
      <c r="C39" s="12">
        <v>7</v>
      </c>
      <c r="F39" s="173" t="s">
        <v>263</v>
      </c>
      <c r="G39" s="173">
        <f>SUM(G35:G38)</f>
        <v>37</v>
      </c>
      <c r="I39" s="12" t="s">
        <v>273</v>
      </c>
      <c r="J39" s="12">
        <v>2</v>
      </c>
    </row>
    <row r="40" spans="1:54" ht="15" customHeight="1" x14ac:dyDescent="0.25">
      <c r="B40" s="12">
        <v>2020</v>
      </c>
      <c r="C40" s="12">
        <v>7</v>
      </c>
      <c r="I40" s="12" t="s">
        <v>274</v>
      </c>
      <c r="J40" s="12">
        <v>1</v>
      </c>
    </row>
    <row r="41" spans="1:54" ht="15" customHeight="1" x14ac:dyDescent="0.25">
      <c r="B41" s="133" t="s">
        <v>263</v>
      </c>
      <c r="C41" s="133">
        <f>SUBTOTAL(9,C35:C40)</f>
        <v>37</v>
      </c>
      <c r="I41" s="12" t="s">
        <v>275</v>
      </c>
      <c r="J41" s="12">
        <v>1</v>
      </c>
    </row>
    <row r="42" spans="1:54" ht="15" customHeight="1" x14ac:dyDescent="0.25">
      <c r="I42" s="12" t="s">
        <v>276</v>
      </c>
      <c r="J42" s="12">
        <v>1</v>
      </c>
    </row>
    <row r="43" spans="1:54" ht="15" customHeight="1" x14ac:dyDescent="0.25">
      <c r="I43" s="12" t="s">
        <v>277</v>
      </c>
      <c r="J43" s="12">
        <v>2</v>
      </c>
    </row>
    <row r="44" spans="1:54" ht="15" customHeight="1" x14ac:dyDescent="0.25">
      <c r="I44" s="185" t="s">
        <v>263</v>
      </c>
      <c r="J44" s="185">
        <f>SUM(J35:J43)</f>
        <v>37</v>
      </c>
    </row>
    <row r="45" spans="1:54" ht="15" customHeight="1" x14ac:dyDescent="0.25"/>
    <row r="46" spans="1:54" ht="15" customHeight="1" x14ac:dyDescent="0.25"/>
    <row r="47" spans="1:54" ht="15" customHeight="1" x14ac:dyDescent="0.25"/>
    <row r="48" spans="1:54" ht="15" customHeight="1" x14ac:dyDescent="0.25"/>
    <row r="49" spans="2:8" ht="15" customHeight="1" x14ac:dyDescent="0.25"/>
    <row r="50" spans="2:8" ht="15" customHeight="1" x14ac:dyDescent="0.25"/>
    <row r="51" spans="2:8" ht="15" customHeight="1" x14ac:dyDescent="0.25"/>
    <row r="52" spans="2:8" ht="15" customHeight="1" x14ac:dyDescent="0.25"/>
    <row r="53" spans="2:8" ht="15" customHeight="1" x14ac:dyDescent="0.25"/>
    <row r="54" spans="2:8" ht="15" customHeight="1" x14ac:dyDescent="0.25"/>
    <row r="55" spans="2:8" ht="15" customHeight="1" x14ac:dyDescent="0.25"/>
    <row r="56" spans="2:8" ht="15" customHeight="1" x14ac:dyDescent="0.25"/>
    <row r="57" spans="2:8" ht="15" customHeight="1" x14ac:dyDescent="0.25"/>
    <row r="58" spans="2:8" ht="15" customHeight="1" x14ac:dyDescent="0.25"/>
    <row r="59" spans="2:8" ht="15" customHeight="1" x14ac:dyDescent="0.25"/>
    <row r="60" spans="2:8" ht="15" customHeight="1" x14ac:dyDescent="0.25"/>
    <row r="62" spans="2:8" x14ac:dyDescent="0.25">
      <c r="B62" s="137" t="s">
        <v>311</v>
      </c>
      <c r="C62" s="137">
        <v>24</v>
      </c>
      <c r="G62" s="148" t="s">
        <v>311</v>
      </c>
      <c r="H62" s="148">
        <v>24</v>
      </c>
    </row>
    <row r="63" spans="2:8" x14ac:dyDescent="0.25">
      <c r="B63" s="138" t="s">
        <v>314</v>
      </c>
      <c r="C63" s="138">
        <v>11</v>
      </c>
      <c r="G63" s="138" t="s">
        <v>314</v>
      </c>
      <c r="H63" s="138">
        <v>13</v>
      </c>
    </row>
    <row r="64" spans="2:8" x14ac:dyDescent="0.25">
      <c r="B64" s="139" t="s">
        <v>279</v>
      </c>
      <c r="C64" s="139">
        <v>2</v>
      </c>
      <c r="G64" s="12" t="s">
        <v>263</v>
      </c>
      <c r="H64" s="12">
        <v>37</v>
      </c>
    </row>
    <row r="65" spans="2:3" x14ac:dyDescent="0.25">
      <c r="B65" s="12" t="s">
        <v>263</v>
      </c>
      <c r="C65" s="12">
        <v>37</v>
      </c>
    </row>
  </sheetData>
  <autoFilter ref="C7:I29"/>
  <mergeCells count="18">
    <mergeCell ref="O7:Q7"/>
    <mergeCell ref="A1:N1"/>
    <mergeCell ref="A3:N4"/>
    <mergeCell ref="A6:N6"/>
    <mergeCell ref="H7:H8"/>
    <mergeCell ref="I7:I8"/>
    <mergeCell ref="B7:B8"/>
    <mergeCell ref="L7:N7"/>
    <mergeCell ref="A7:A8"/>
    <mergeCell ref="C7:C8"/>
    <mergeCell ref="D7:D8"/>
    <mergeCell ref="F7:F8"/>
    <mergeCell ref="G7:G8"/>
    <mergeCell ref="AD7:AF7"/>
    <mergeCell ref="R7:T7"/>
    <mergeCell ref="AA7:AC7"/>
    <mergeCell ref="X7:Z7"/>
    <mergeCell ref="U7:W7"/>
  </mergeCells>
  <pageMargins left="0.7" right="0.7" top="0.75" bottom="0.75" header="0.3" footer="0.3"/>
  <pageSetup orientation="portrait" r:id="rId1"/>
  <ignoredErrors>
    <ignoredError sqref="F26:F2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Z54"/>
  <sheetViews>
    <sheetView topLeftCell="Y17" zoomScale="80" zoomScaleNormal="80" workbookViewId="0">
      <selection activeCell="AF23" sqref="AF23"/>
    </sheetView>
  </sheetViews>
  <sheetFormatPr baseColWidth="10" defaultColWidth="11.42578125" defaultRowHeight="11.25" outlineLevelRow="1" x14ac:dyDescent="0.2"/>
  <cols>
    <col min="1" max="1" width="5.5703125" style="70" customWidth="1"/>
    <col min="2" max="2" width="24.42578125" style="70" customWidth="1"/>
    <col min="3" max="3" width="21.42578125" style="70" customWidth="1"/>
    <col min="4" max="4" width="15" style="70" customWidth="1"/>
    <col min="5" max="5" width="26.42578125" style="70" customWidth="1"/>
    <col min="6" max="6" width="21.140625" style="70" customWidth="1"/>
    <col min="7" max="7" width="25.28515625" style="70" customWidth="1"/>
    <col min="8" max="8" width="19.28515625" style="70" customWidth="1"/>
    <col min="9" max="9" width="20.42578125" style="70" customWidth="1"/>
    <col min="10" max="10" width="37.28515625" style="70" customWidth="1"/>
    <col min="11" max="11" width="40" style="70" customWidth="1"/>
    <col min="12" max="12" width="31.140625" style="70" customWidth="1"/>
    <col min="13" max="13" width="33.140625" style="70" customWidth="1"/>
    <col min="14" max="14" width="23.85546875" style="70" customWidth="1"/>
    <col min="15" max="15" width="23.7109375" style="70" customWidth="1"/>
    <col min="16" max="16" width="20.5703125" style="70" customWidth="1"/>
    <col min="17" max="17" width="18.7109375" style="70" customWidth="1"/>
    <col min="18" max="18" width="25.28515625" style="70" customWidth="1"/>
    <col min="19" max="19" width="24" style="70" customWidth="1"/>
    <col min="20" max="20" width="20.42578125" style="70" customWidth="1"/>
    <col min="21" max="21" width="23.5703125" style="70" customWidth="1"/>
    <col min="22" max="22" width="22.5703125" style="70" customWidth="1"/>
    <col min="23" max="23" width="19.7109375" style="70" customWidth="1"/>
    <col min="24" max="24" width="25.140625" style="70" customWidth="1"/>
    <col min="25" max="25" width="20.5703125" style="70" customWidth="1"/>
    <col min="26" max="26" width="23.42578125" style="70" customWidth="1"/>
    <col min="27" max="27" width="26.140625" style="70" customWidth="1"/>
    <col min="28" max="28" width="35.85546875" style="70" customWidth="1"/>
    <col min="29" max="29" width="26.140625" style="70" customWidth="1"/>
    <col min="30" max="30" width="30.42578125" style="70" customWidth="1"/>
    <col min="31" max="31" width="24.5703125" style="70" customWidth="1"/>
    <col min="32" max="32" width="22.140625" style="70" customWidth="1"/>
    <col min="33" max="16384" width="11.42578125" style="70"/>
  </cols>
  <sheetData>
    <row r="1" spans="1:234" x14ac:dyDescent="0.2">
      <c r="A1" s="218" t="s">
        <v>1</v>
      </c>
      <c r="B1" s="218"/>
      <c r="C1" s="218"/>
      <c r="D1" s="218"/>
      <c r="E1" s="218"/>
      <c r="F1" s="218"/>
      <c r="G1" s="218"/>
      <c r="H1" s="218"/>
      <c r="I1" s="218"/>
      <c r="J1" s="218"/>
      <c r="K1" s="218"/>
      <c r="L1" s="218"/>
      <c r="M1" s="218"/>
      <c r="N1" s="218"/>
      <c r="O1" s="151"/>
      <c r="P1" s="151"/>
      <c r="Q1" s="151"/>
      <c r="R1" s="151"/>
      <c r="S1" s="151"/>
      <c r="T1" s="151"/>
      <c r="U1" s="151"/>
      <c r="V1" s="151"/>
      <c r="W1" s="151"/>
      <c r="X1" s="151"/>
      <c r="Y1" s="151"/>
      <c r="Z1" s="151"/>
      <c r="AA1" s="151"/>
      <c r="AB1" s="151"/>
      <c r="AC1" s="151"/>
      <c r="AD1" s="151"/>
      <c r="AE1" s="151"/>
      <c r="AF1" s="151"/>
    </row>
    <row r="2" spans="1:234" x14ac:dyDescent="0.2">
      <c r="A2" s="218"/>
      <c r="B2" s="218"/>
      <c r="C2" s="218"/>
      <c r="D2" s="218"/>
      <c r="E2" s="218"/>
      <c r="F2" s="218"/>
      <c r="G2" s="218"/>
      <c r="H2" s="218"/>
      <c r="I2" s="218"/>
      <c r="J2" s="218"/>
      <c r="K2" s="218"/>
      <c r="L2" s="218"/>
      <c r="M2" s="218"/>
      <c r="N2" s="218"/>
      <c r="O2" s="151"/>
      <c r="P2" s="151"/>
      <c r="Q2" s="151"/>
      <c r="R2" s="151"/>
      <c r="S2" s="151"/>
      <c r="T2" s="151"/>
      <c r="U2" s="151"/>
      <c r="V2" s="151"/>
      <c r="W2" s="151"/>
      <c r="X2" s="151"/>
      <c r="Y2" s="151"/>
      <c r="Z2" s="151"/>
      <c r="AA2" s="151"/>
      <c r="AB2" s="151"/>
      <c r="AC2" s="151"/>
      <c r="AD2" s="151"/>
      <c r="AE2" s="151"/>
      <c r="AF2" s="151"/>
    </row>
    <row r="3" spans="1:234" x14ac:dyDescent="0.2">
      <c r="A3" s="71"/>
      <c r="B3" s="71"/>
      <c r="C3" s="72"/>
      <c r="D3" s="73"/>
      <c r="E3" s="71"/>
      <c r="F3" s="71"/>
      <c r="G3" s="71"/>
      <c r="H3" s="71"/>
      <c r="I3" s="71"/>
      <c r="J3" s="71"/>
      <c r="K3" s="71"/>
      <c r="L3" s="71"/>
      <c r="M3" s="71"/>
      <c r="N3" s="71"/>
    </row>
    <row r="4" spans="1:234" x14ac:dyDescent="0.2">
      <c r="A4" s="219" t="s">
        <v>46</v>
      </c>
      <c r="B4" s="219"/>
      <c r="C4" s="219"/>
      <c r="D4" s="219"/>
      <c r="E4" s="219"/>
      <c r="F4" s="219"/>
      <c r="G4" s="219"/>
      <c r="H4" s="219"/>
      <c r="I4" s="219"/>
      <c r="J4" s="219"/>
      <c r="K4" s="219"/>
      <c r="L4" s="219"/>
      <c r="M4" s="219"/>
      <c r="N4" s="219"/>
      <c r="O4" s="152"/>
      <c r="P4" s="152"/>
      <c r="Q4" s="152"/>
      <c r="R4" s="152"/>
      <c r="S4" s="152"/>
      <c r="T4" s="152"/>
      <c r="U4" s="152"/>
      <c r="V4" s="152"/>
      <c r="W4" s="152"/>
      <c r="X4" s="152"/>
      <c r="Y4" s="152"/>
      <c r="Z4" s="152"/>
      <c r="AA4" s="152"/>
      <c r="AB4" s="152"/>
      <c r="AC4" s="152"/>
      <c r="AD4" s="152"/>
      <c r="AE4" s="152"/>
      <c r="AF4" s="152"/>
    </row>
    <row r="5" spans="1:234" ht="11.25" customHeight="1" x14ac:dyDescent="0.2">
      <c r="A5" s="220" t="s">
        <v>3</v>
      </c>
      <c r="B5" s="222" t="s">
        <v>6</v>
      </c>
      <c r="C5" s="224" t="s">
        <v>7</v>
      </c>
      <c r="D5" s="222" t="s">
        <v>12</v>
      </c>
      <c r="E5" s="74" t="s">
        <v>4</v>
      </c>
      <c r="F5" s="227" t="s">
        <v>5</v>
      </c>
      <c r="G5" s="224" t="s">
        <v>11</v>
      </c>
      <c r="H5" s="224" t="s">
        <v>13</v>
      </c>
      <c r="I5" s="224" t="s">
        <v>8</v>
      </c>
      <c r="J5" s="144"/>
      <c r="K5" s="144"/>
      <c r="L5" s="215" t="s">
        <v>10</v>
      </c>
      <c r="M5" s="216"/>
      <c r="N5" s="217"/>
      <c r="O5" s="215" t="s">
        <v>224</v>
      </c>
      <c r="P5" s="216"/>
      <c r="Q5" s="217"/>
      <c r="R5" s="215" t="s">
        <v>221</v>
      </c>
      <c r="S5" s="216"/>
      <c r="T5" s="217"/>
      <c r="U5" s="215" t="s">
        <v>226</v>
      </c>
      <c r="V5" s="216"/>
      <c r="W5" s="217"/>
      <c r="X5" s="215" t="s">
        <v>482</v>
      </c>
      <c r="Y5" s="216"/>
      <c r="Z5" s="217"/>
      <c r="AA5" s="215" t="s">
        <v>504</v>
      </c>
      <c r="AB5" s="216"/>
      <c r="AC5" s="217"/>
      <c r="AD5" s="215" t="s">
        <v>533</v>
      </c>
      <c r="AE5" s="216"/>
      <c r="AF5" s="217"/>
    </row>
    <row r="6" spans="1:234" ht="32.25" customHeight="1" x14ac:dyDescent="0.2">
      <c r="A6" s="221"/>
      <c r="B6" s="223"/>
      <c r="C6" s="225"/>
      <c r="D6" s="226"/>
      <c r="E6" s="74" t="s">
        <v>9</v>
      </c>
      <c r="F6" s="228"/>
      <c r="G6" s="225"/>
      <c r="H6" s="225"/>
      <c r="I6" s="229"/>
      <c r="J6" s="142" t="s">
        <v>283</v>
      </c>
      <c r="K6" s="142" t="s">
        <v>284</v>
      </c>
      <c r="L6" s="75" t="s">
        <v>151</v>
      </c>
      <c r="M6" s="75" t="s">
        <v>153</v>
      </c>
      <c r="N6" s="75" t="s">
        <v>152</v>
      </c>
      <c r="O6" s="93" t="s">
        <v>151</v>
      </c>
      <c r="P6" s="93" t="s">
        <v>153</v>
      </c>
      <c r="Q6" s="93" t="s">
        <v>152</v>
      </c>
      <c r="R6" s="143" t="s">
        <v>151</v>
      </c>
      <c r="S6" s="143" t="s">
        <v>153</v>
      </c>
      <c r="T6" s="143" t="s">
        <v>152</v>
      </c>
      <c r="U6" s="143" t="s">
        <v>151</v>
      </c>
      <c r="V6" s="143" t="s">
        <v>153</v>
      </c>
      <c r="W6" s="143" t="s">
        <v>152</v>
      </c>
      <c r="X6" s="182" t="s">
        <v>151</v>
      </c>
      <c r="Y6" s="182" t="s">
        <v>153</v>
      </c>
      <c r="Z6" s="182" t="s">
        <v>152</v>
      </c>
      <c r="AA6" s="182" t="s">
        <v>151</v>
      </c>
      <c r="AB6" s="182" t="s">
        <v>153</v>
      </c>
      <c r="AC6" s="182" t="s">
        <v>152</v>
      </c>
      <c r="AD6" s="182" t="s">
        <v>151</v>
      </c>
      <c r="AE6" s="182" t="s">
        <v>153</v>
      </c>
      <c r="AF6" s="182" t="s">
        <v>152</v>
      </c>
    </row>
    <row r="7" spans="1:234" s="85" customFormat="1" ht="129.75" customHeight="1" x14ac:dyDescent="0.2">
      <c r="A7" s="54">
        <v>1</v>
      </c>
      <c r="B7" s="126" t="s">
        <v>53</v>
      </c>
      <c r="C7" s="127" t="s">
        <v>60</v>
      </c>
      <c r="D7" s="128">
        <v>43537</v>
      </c>
      <c r="E7" s="129" t="s">
        <v>173</v>
      </c>
      <c r="F7" s="130" t="s">
        <v>72</v>
      </c>
      <c r="G7" s="129" t="s">
        <v>380</v>
      </c>
      <c r="H7" s="131" t="s">
        <v>110</v>
      </c>
      <c r="I7" s="35" t="s">
        <v>176</v>
      </c>
      <c r="J7" s="131" t="s">
        <v>174</v>
      </c>
      <c r="K7" s="35"/>
      <c r="L7" s="126"/>
      <c r="M7" s="195"/>
      <c r="N7" s="53" t="s">
        <v>156</v>
      </c>
      <c r="O7" s="124"/>
      <c r="P7" s="124"/>
      <c r="Q7" s="54" t="s">
        <v>156</v>
      </c>
      <c r="R7" s="54"/>
      <c r="S7" s="54"/>
      <c r="T7" s="54" t="s">
        <v>156</v>
      </c>
      <c r="U7" s="171" t="s">
        <v>174</v>
      </c>
      <c r="V7" s="18" t="s">
        <v>461</v>
      </c>
      <c r="W7" s="35" t="s">
        <v>156</v>
      </c>
      <c r="X7" s="171" t="s">
        <v>483</v>
      </c>
      <c r="Y7" s="124"/>
      <c r="Z7" s="35" t="s">
        <v>156</v>
      </c>
      <c r="AA7" s="35" t="s">
        <v>513</v>
      </c>
      <c r="AB7" s="35" t="s">
        <v>557</v>
      </c>
      <c r="AC7" s="35" t="s">
        <v>156</v>
      </c>
      <c r="AD7" s="35" t="s">
        <v>588</v>
      </c>
      <c r="AE7" s="35" t="s">
        <v>589</v>
      </c>
      <c r="AF7" s="35" t="s">
        <v>156</v>
      </c>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5"/>
      <c r="HS7" s="125"/>
      <c r="HT7" s="125"/>
      <c r="HU7" s="125"/>
      <c r="HV7" s="125"/>
      <c r="HW7" s="125"/>
      <c r="HX7" s="125"/>
      <c r="HY7" s="125"/>
      <c r="HZ7" s="125"/>
    </row>
    <row r="8" spans="1:234" ht="124.5" customHeight="1" x14ac:dyDescent="0.2">
      <c r="A8" s="54">
        <v>2</v>
      </c>
      <c r="B8" s="20" t="s">
        <v>50</v>
      </c>
      <c r="C8" s="23" t="s">
        <v>58</v>
      </c>
      <c r="D8" s="50">
        <v>43311</v>
      </c>
      <c r="E8" s="17" t="s">
        <v>364</v>
      </c>
      <c r="F8" s="27" t="s">
        <v>69</v>
      </c>
      <c r="G8" s="17" t="s">
        <v>365</v>
      </c>
      <c r="H8" s="23" t="s">
        <v>110</v>
      </c>
      <c r="I8" s="18" t="s">
        <v>158</v>
      </c>
      <c r="J8" s="20" t="s">
        <v>366</v>
      </c>
      <c r="K8" s="18"/>
      <c r="L8" s="20"/>
      <c r="M8" s="80"/>
      <c r="N8" s="24" t="s">
        <v>156</v>
      </c>
      <c r="O8" s="42"/>
      <c r="P8" s="42"/>
      <c r="Q8" s="24" t="s">
        <v>156</v>
      </c>
      <c r="R8" s="42"/>
      <c r="S8" s="42"/>
      <c r="T8" s="24" t="s">
        <v>156</v>
      </c>
      <c r="U8" s="42"/>
      <c r="V8" s="18"/>
      <c r="W8" s="18" t="s">
        <v>156</v>
      </c>
      <c r="X8" s="42"/>
      <c r="Y8" s="42"/>
      <c r="Z8" s="35" t="s">
        <v>156</v>
      </c>
      <c r="AA8" s="42"/>
      <c r="AB8" s="18" t="s">
        <v>366</v>
      </c>
      <c r="AC8" s="35" t="s">
        <v>156</v>
      </c>
      <c r="AD8" s="42"/>
      <c r="AE8" s="42"/>
      <c r="AF8" s="35" t="s">
        <v>156</v>
      </c>
    </row>
    <row r="9" spans="1:234" ht="85.5" customHeight="1" x14ac:dyDescent="0.2">
      <c r="A9" s="54">
        <v>3</v>
      </c>
      <c r="B9" s="20" t="s">
        <v>52</v>
      </c>
      <c r="C9" s="23" t="s">
        <v>59</v>
      </c>
      <c r="D9" s="76">
        <v>42487</v>
      </c>
      <c r="E9" s="17" t="s">
        <v>63</v>
      </c>
      <c r="F9" s="27" t="s">
        <v>71</v>
      </c>
      <c r="G9" s="17" t="s">
        <v>73</v>
      </c>
      <c r="H9" s="23" t="s">
        <v>110</v>
      </c>
      <c r="I9" s="18" t="s">
        <v>217</v>
      </c>
      <c r="J9" s="200" t="s">
        <v>159</v>
      </c>
      <c r="K9" s="128" t="s">
        <v>160</v>
      </c>
      <c r="L9" s="32"/>
      <c r="M9" s="34"/>
      <c r="N9" s="132" t="s">
        <v>156</v>
      </c>
      <c r="O9" s="42"/>
      <c r="P9" s="42"/>
      <c r="Q9" s="49" t="s">
        <v>110</v>
      </c>
      <c r="R9" s="42"/>
      <c r="S9" s="42"/>
      <c r="T9" s="49" t="s">
        <v>110</v>
      </c>
      <c r="U9" s="42"/>
      <c r="V9" s="42"/>
      <c r="W9" s="49" t="s">
        <v>156</v>
      </c>
      <c r="X9" s="42"/>
      <c r="Y9" s="42"/>
      <c r="Z9" s="35" t="s">
        <v>156</v>
      </c>
      <c r="AA9" s="42"/>
      <c r="AB9" s="18" t="s">
        <v>558</v>
      </c>
      <c r="AC9" s="35" t="s">
        <v>156</v>
      </c>
      <c r="AD9" s="42"/>
      <c r="AE9" s="42"/>
      <c r="AF9" s="35" t="s">
        <v>156</v>
      </c>
    </row>
    <row r="10" spans="1:234" ht="195" customHeight="1" x14ac:dyDescent="0.2">
      <c r="A10" s="54">
        <v>4</v>
      </c>
      <c r="B10" s="21" t="s">
        <v>56</v>
      </c>
      <c r="C10" s="24" t="s">
        <v>144</v>
      </c>
      <c r="D10" s="50">
        <v>43699</v>
      </c>
      <c r="E10" s="18" t="s">
        <v>64</v>
      </c>
      <c r="F10" s="64" t="s">
        <v>147</v>
      </c>
      <c r="G10" s="68" t="s">
        <v>154</v>
      </c>
      <c r="H10" s="30" t="s">
        <v>110</v>
      </c>
      <c r="I10" s="18" t="s">
        <v>225</v>
      </c>
      <c r="J10" s="30" t="s">
        <v>367</v>
      </c>
      <c r="K10" s="68" t="s">
        <v>368</v>
      </c>
      <c r="L10" s="33"/>
      <c r="M10" s="30"/>
      <c r="N10" s="132" t="s">
        <v>156</v>
      </c>
      <c r="O10" s="42"/>
      <c r="P10" s="42"/>
      <c r="Q10" s="49" t="s">
        <v>110</v>
      </c>
      <c r="R10" s="49"/>
      <c r="S10" s="49"/>
      <c r="T10" s="49" t="s">
        <v>110</v>
      </c>
      <c r="U10" s="18" t="s">
        <v>457</v>
      </c>
      <c r="V10" s="18" t="s">
        <v>456</v>
      </c>
      <c r="W10" s="18" t="s">
        <v>228</v>
      </c>
      <c r="X10" s="42"/>
      <c r="Y10" s="42"/>
      <c r="Z10" s="18" t="s">
        <v>228</v>
      </c>
      <c r="AA10" s="42"/>
      <c r="AB10" s="18" t="s">
        <v>559</v>
      </c>
      <c r="AC10" s="18" t="s">
        <v>228</v>
      </c>
      <c r="AD10" s="42"/>
      <c r="AE10" s="42"/>
      <c r="AF10" s="18" t="s">
        <v>228</v>
      </c>
    </row>
    <row r="11" spans="1:234" ht="136.5" customHeight="1" x14ac:dyDescent="0.2">
      <c r="A11" s="54">
        <v>5</v>
      </c>
      <c r="B11" s="19" t="s">
        <v>47</v>
      </c>
      <c r="C11" s="22" t="s">
        <v>57</v>
      </c>
      <c r="D11" s="76">
        <v>42382</v>
      </c>
      <c r="E11" s="25" t="s">
        <v>62</v>
      </c>
      <c r="F11" s="26" t="s">
        <v>67</v>
      </c>
      <c r="G11" s="16" t="s">
        <v>369</v>
      </c>
      <c r="H11" s="29" t="s">
        <v>110</v>
      </c>
      <c r="I11" s="25" t="s">
        <v>370</v>
      </c>
      <c r="J11" s="31" t="s">
        <v>161</v>
      </c>
      <c r="K11" s="31" t="s">
        <v>155</v>
      </c>
      <c r="L11" s="31"/>
      <c r="M11" s="31"/>
      <c r="N11" s="132" t="s">
        <v>156</v>
      </c>
      <c r="O11" s="42"/>
      <c r="P11" s="42"/>
      <c r="Q11" s="49" t="s">
        <v>110</v>
      </c>
      <c r="R11" s="49"/>
      <c r="S11" s="49"/>
      <c r="T11" s="49" t="s">
        <v>110</v>
      </c>
      <c r="U11" s="49"/>
      <c r="V11" s="49"/>
      <c r="W11" s="18" t="s">
        <v>156</v>
      </c>
      <c r="X11" s="42"/>
      <c r="Y11" s="18" t="s">
        <v>371</v>
      </c>
      <c r="Z11" s="49" t="s">
        <v>156</v>
      </c>
      <c r="AA11" s="42"/>
      <c r="AB11" s="18" t="s">
        <v>371</v>
      </c>
      <c r="AC11" s="49" t="s">
        <v>156</v>
      </c>
      <c r="AD11" s="42"/>
      <c r="AE11" s="42"/>
      <c r="AF11" s="49" t="s">
        <v>156</v>
      </c>
    </row>
    <row r="12" spans="1:234" ht="96" customHeight="1" x14ac:dyDescent="0.2">
      <c r="A12" s="54">
        <v>6</v>
      </c>
      <c r="B12" s="78" t="s">
        <v>162</v>
      </c>
      <c r="C12" s="82" t="s">
        <v>163</v>
      </c>
      <c r="D12" s="50">
        <v>43593</v>
      </c>
      <c r="E12" s="35" t="s">
        <v>164</v>
      </c>
      <c r="F12" s="64" t="s">
        <v>165</v>
      </c>
      <c r="G12" s="64" t="s">
        <v>166</v>
      </c>
      <c r="H12" s="79" t="s">
        <v>110</v>
      </c>
      <c r="I12" s="18" t="s">
        <v>169</v>
      </c>
      <c r="J12" s="21" t="s">
        <v>168</v>
      </c>
      <c r="K12" s="18" t="s">
        <v>167</v>
      </c>
      <c r="L12" s="21"/>
      <c r="M12" s="18"/>
      <c r="N12" s="24" t="s">
        <v>156</v>
      </c>
      <c r="O12" s="42"/>
      <c r="P12" s="42"/>
      <c r="Q12" s="24" t="s">
        <v>156</v>
      </c>
      <c r="R12" s="42"/>
      <c r="S12" s="42"/>
      <c r="T12" s="24" t="s">
        <v>156</v>
      </c>
      <c r="U12" s="42"/>
      <c r="V12" s="42"/>
      <c r="W12" s="18" t="s">
        <v>156</v>
      </c>
      <c r="X12" s="42"/>
      <c r="Y12" s="18" t="s">
        <v>372</v>
      </c>
      <c r="Z12" s="49" t="s">
        <v>156</v>
      </c>
      <c r="AA12" s="42"/>
      <c r="AB12" s="18" t="s">
        <v>372</v>
      </c>
      <c r="AC12" s="49" t="s">
        <v>156</v>
      </c>
      <c r="AD12" s="42"/>
      <c r="AE12" s="42"/>
      <c r="AF12" s="49" t="s">
        <v>156</v>
      </c>
    </row>
    <row r="13" spans="1:234" ht="79.5" customHeight="1" x14ac:dyDescent="0.2">
      <c r="A13" s="54">
        <v>7</v>
      </c>
      <c r="B13" s="11" t="s">
        <v>48</v>
      </c>
      <c r="C13" s="10" t="s">
        <v>57</v>
      </c>
      <c r="D13" s="76">
        <v>41480</v>
      </c>
      <c r="E13" s="83" t="s">
        <v>170</v>
      </c>
      <c r="F13" s="84" t="s">
        <v>68</v>
      </c>
      <c r="G13" s="83" t="s">
        <v>373</v>
      </c>
      <c r="H13" s="10" t="s">
        <v>110</v>
      </c>
      <c r="I13" s="18" t="s">
        <v>171</v>
      </c>
      <c r="J13" s="67" t="s">
        <v>374</v>
      </c>
      <c r="K13" s="18"/>
      <c r="L13" s="169"/>
      <c r="M13" s="47"/>
      <c r="N13" s="24" t="s">
        <v>156</v>
      </c>
      <c r="O13" s="42"/>
      <c r="P13" s="42"/>
      <c r="Q13" s="24" t="s">
        <v>156</v>
      </c>
      <c r="R13" s="42"/>
      <c r="S13" s="42"/>
      <c r="T13" s="24" t="s">
        <v>156</v>
      </c>
      <c r="U13" s="42"/>
      <c r="V13" s="42"/>
      <c r="W13" s="18" t="s">
        <v>156</v>
      </c>
      <c r="X13" s="42"/>
      <c r="Y13" s="18" t="s">
        <v>375</v>
      </c>
      <c r="Z13" s="49" t="s">
        <v>156</v>
      </c>
      <c r="AA13" s="42"/>
      <c r="AB13" s="18" t="s">
        <v>375</v>
      </c>
      <c r="AC13" s="49" t="s">
        <v>156</v>
      </c>
      <c r="AD13" s="42"/>
      <c r="AE13" s="42"/>
      <c r="AF13" s="49" t="s">
        <v>156</v>
      </c>
    </row>
    <row r="14" spans="1:234" ht="92.25" customHeight="1" x14ac:dyDescent="0.2">
      <c r="A14" s="54">
        <v>8</v>
      </c>
      <c r="B14" s="11" t="s">
        <v>51</v>
      </c>
      <c r="C14" s="10" t="s">
        <v>59</v>
      </c>
      <c r="D14" s="76">
        <v>41269</v>
      </c>
      <c r="E14" s="18" t="s">
        <v>63</v>
      </c>
      <c r="F14" s="28" t="s">
        <v>70</v>
      </c>
      <c r="G14" s="11" t="s">
        <v>376</v>
      </c>
      <c r="H14" s="10" t="s">
        <v>110</v>
      </c>
      <c r="I14" s="18" t="s">
        <v>183</v>
      </c>
      <c r="J14" s="11" t="s">
        <v>172</v>
      </c>
      <c r="K14" s="45" t="s">
        <v>185</v>
      </c>
      <c r="L14" s="18"/>
      <c r="M14" s="118"/>
      <c r="N14" s="24" t="s">
        <v>156</v>
      </c>
      <c r="O14" s="42"/>
      <c r="P14" s="42"/>
      <c r="Q14" s="24" t="s">
        <v>156</v>
      </c>
      <c r="R14" s="42"/>
      <c r="S14" s="42"/>
      <c r="T14" s="24" t="s">
        <v>156</v>
      </c>
      <c r="U14" s="42"/>
      <c r="V14" s="42"/>
      <c r="W14" s="18" t="s">
        <v>156</v>
      </c>
      <c r="X14" s="42"/>
      <c r="Y14" s="18" t="s">
        <v>377</v>
      </c>
      <c r="Z14" s="49" t="s">
        <v>156</v>
      </c>
      <c r="AA14" s="42"/>
      <c r="AB14" s="18" t="s">
        <v>377</v>
      </c>
      <c r="AC14" s="49" t="s">
        <v>156</v>
      </c>
      <c r="AD14" s="42"/>
      <c r="AE14" s="42"/>
      <c r="AF14" s="49" t="s">
        <v>156</v>
      </c>
    </row>
    <row r="15" spans="1:234" ht="93" customHeight="1" x14ac:dyDescent="0.2">
      <c r="A15" s="54">
        <v>9</v>
      </c>
      <c r="B15" s="153" t="s">
        <v>54</v>
      </c>
      <c r="C15" s="43" t="s">
        <v>61</v>
      </c>
      <c r="D15" s="98">
        <v>43222</v>
      </c>
      <c r="E15" s="158" t="s">
        <v>65</v>
      </c>
      <c r="F15" s="154">
        <v>17811201800567</v>
      </c>
      <c r="G15" s="38" t="s">
        <v>379</v>
      </c>
      <c r="H15" s="43" t="s">
        <v>110</v>
      </c>
      <c r="I15" s="156" t="s">
        <v>182</v>
      </c>
      <c r="J15" s="170" t="s">
        <v>378</v>
      </c>
      <c r="K15" s="18" t="s">
        <v>175</v>
      </c>
      <c r="L15" s="87"/>
      <c r="M15" s="155"/>
      <c r="N15" s="24" t="s">
        <v>156</v>
      </c>
      <c r="O15" s="156"/>
      <c r="P15" s="86"/>
      <c r="Q15" s="24" t="s">
        <v>156</v>
      </c>
      <c r="R15" s="156"/>
      <c r="S15" s="86"/>
      <c r="T15" s="24" t="s">
        <v>156</v>
      </c>
      <c r="U15" s="156"/>
      <c r="V15" s="86"/>
      <c r="W15" s="18" t="s">
        <v>156</v>
      </c>
      <c r="X15" s="42"/>
      <c r="Y15" s="49" t="s">
        <v>292</v>
      </c>
      <c r="Z15" s="49" t="s">
        <v>156</v>
      </c>
      <c r="AA15" s="42"/>
      <c r="AB15" s="49" t="s">
        <v>292</v>
      </c>
      <c r="AC15" s="49" t="s">
        <v>156</v>
      </c>
      <c r="AD15" s="42"/>
      <c r="AE15" s="42"/>
      <c r="AF15" s="49" t="s">
        <v>156</v>
      </c>
    </row>
    <row r="16" spans="1:234" ht="65.25" customHeight="1" x14ac:dyDescent="0.2">
      <c r="A16" s="54">
        <v>10</v>
      </c>
      <c r="B16" s="28" t="s">
        <v>55</v>
      </c>
      <c r="C16" s="18" t="s">
        <v>19</v>
      </c>
      <c r="D16" s="50">
        <v>43953</v>
      </c>
      <c r="E16" s="18" t="s">
        <v>66</v>
      </c>
      <c r="F16" s="88">
        <v>11282201904053</v>
      </c>
      <c r="G16" s="18" t="s">
        <v>74</v>
      </c>
      <c r="H16" s="18" t="s">
        <v>110</v>
      </c>
      <c r="I16" s="97" t="s">
        <v>182</v>
      </c>
      <c r="J16" s="42"/>
      <c r="K16" s="18" t="s">
        <v>75</v>
      </c>
      <c r="L16" s="18"/>
      <c r="M16" s="18"/>
      <c r="N16" s="24" t="s">
        <v>156</v>
      </c>
      <c r="O16" s="42"/>
      <c r="P16" s="42"/>
      <c r="Q16" s="24" t="s">
        <v>156</v>
      </c>
      <c r="R16" s="42"/>
      <c r="S16" s="42"/>
      <c r="T16" s="24" t="s">
        <v>156</v>
      </c>
      <c r="U16" s="42"/>
      <c r="V16" s="42"/>
      <c r="W16" s="18" t="s">
        <v>156</v>
      </c>
      <c r="X16" s="42"/>
      <c r="Y16" s="42"/>
      <c r="Z16" s="49" t="s">
        <v>156</v>
      </c>
      <c r="AA16" s="42"/>
      <c r="AB16" s="49" t="s">
        <v>560</v>
      </c>
      <c r="AC16" s="49" t="s">
        <v>156</v>
      </c>
      <c r="AD16" s="42"/>
      <c r="AE16" s="42"/>
      <c r="AF16" s="49" t="s">
        <v>156</v>
      </c>
    </row>
    <row r="17" spans="1:32" ht="129.75" customHeight="1" x14ac:dyDescent="0.2">
      <c r="A17" s="54">
        <v>11</v>
      </c>
      <c r="B17" s="28" t="s">
        <v>462</v>
      </c>
      <c r="C17" s="18" t="s">
        <v>19</v>
      </c>
      <c r="D17" s="50">
        <v>43598</v>
      </c>
      <c r="E17" s="18" t="s">
        <v>463</v>
      </c>
      <c r="F17" s="88" t="s">
        <v>464</v>
      </c>
      <c r="G17" s="18" t="s">
        <v>74</v>
      </c>
      <c r="H17" s="18" t="s">
        <v>110</v>
      </c>
      <c r="I17" s="18" t="s">
        <v>465</v>
      </c>
      <c r="J17" s="42"/>
      <c r="K17" s="18"/>
      <c r="L17" s="18"/>
      <c r="M17" s="18"/>
      <c r="N17" s="24" t="s">
        <v>156</v>
      </c>
      <c r="O17" s="42"/>
      <c r="P17" s="42"/>
      <c r="Q17" s="24" t="s">
        <v>156</v>
      </c>
      <c r="R17" s="42"/>
      <c r="S17" s="42"/>
      <c r="T17" s="24" t="s">
        <v>156</v>
      </c>
      <c r="U17" s="42"/>
      <c r="V17" s="18" t="s">
        <v>75</v>
      </c>
      <c r="W17" s="18" t="s">
        <v>156</v>
      </c>
      <c r="X17" s="42"/>
      <c r="Y17" s="42"/>
      <c r="Z17" s="49" t="s">
        <v>156</v>
      </c>
      <c r="AA17" s="42"/>
      <c r="AB17" s="18" t="s">
        <v>532</v>
      </c>
      <c r="AC17" s="49" t="s">
        <v>156</v>
      </c>
      <c r="AD17" s="42"/>
      <c r="AE17" s="42"/>
      <c r="AF17" s="49" t="s">
        <v>156</v>
      </c>
    </row>
    <row r="18" spans="1:32" ht="129.75" customHeight="1" x14ac:dyDescent="0.2">
      <c r="A18" s="54">
        <v>12</v>
      </c>
      <c r="B18" s="28" t="s">
        <v>514</v>
      </c>
      <c r="C18" s="18" t="s">
        <v>19</v>
      </c>
      <c r="D18" s="50">
        <v>43591</v>
      </c>
      <c r="E18" s="18" t="s">
        <v>515</v>
      </c>
      <c r="F18" s="88" t="s">
        <v>516</v>
      </c>
      <c r="G18" s="18" t="s">
        <v>74</v>
      </c>
      <c r="H18" s="18" t="s">
        <v>110</v>
      </c>
      <c r="I18" s="18" t="s">
        <v>465</v>
      </c>
      <c r="J18" s="42"/>
      <c r="K18" s="18"/>
      <c r="L18" s="18"/>
      <c r="M18" s="18"/>
      <c r="N18" s="24" t="s">
        <v>156</v>
      </c>
      <c r="O18" s="42"/>
      <c r="P18" s="42"/>
      <c r="Q18" s="24" t="s">
        <v>156</v>
      </c>
      <c r="R18" s="42"/>
      <c r="S18" s="42"/>
      <c r="T18" s="24" t="s">
        <v>156</v>
      </c>
      <c r="U18" s="42"/>
      <c r="V18" s="18"/>
      <c r="W18" s="24" t="s">
        <v>156</v>
      </c>
      <c r="X18" s="42"/>
      <c r="Y18" s="42"/>
      <c r="Z18" s="24" t="s">
        <v>156</v>
      </c>
      <c r="AA18" s="18" t="s">
        <v>536</v>
      </c>
      <c r="AB18" s="18" t="s">
        <v>517</v>
      </c>
      <c r="AC18" s="18" t="s">
        <v>156</v>
      </c>
      <c r="AD18" s="18" t="s">
        <v>561</v>
      </c>
      <c r="AE18" s="42"/>
      <c r="AF18" s="49" t="s">
        <v>156</v>
      </c>
    </row>
    <row r="19" spans="1:32" outlineLevel="1" x14ac:dyDescent="0.2"/>
    <row r="20" spans="1:32" outlineLevel="1" x14ac:dyDescent="0.2">
      <c r="B20" s="42">
        <v>2012</v>
      </c>
      <c r="C20" s="42">
        <v>1</v>
      </c>
      <c r="F20" s="42" t="s">
        <v>392</v>
      </c>
      <c r="G20" s="42">
        <v>11</v>
      </c>
      <c r="J20" s="42" t="s">
        <v>395</v>
      </c>
      <c r="K20" s="42">
        <v>13</v>
      </c>
    </row>
    <row r="21" spans="1:32" outlineLevel="1" x14ac:dyDescent="0.2">
      <c r="B21" s="42">
        <v>2013</v>
      </c>
      <c r="C21" s="42">
        <v>3</v>
      </c>
      <c r="F21" s="42" t="s">
        <v>266</v>
      </c>
      <c r="G21" s="42">
        <v>3</v>
      </c>
      <c r="J21" s="42" t="s">
        <v>396</v>
      </c>
      <c r="K21" s="42">
        <v>2</v>
      </c>
    </row>
    <row r="22" spans="1:32" outlineLevel="1" x14ac:dyDescent="0.2">
      <c r="B22" s="42">
        <v>2014</v>
      </c>
      <c r="C22" s="42">
        <v>1</v>
      </c>
      <c r="F22" s="42" t="s">
        <v>393</v>
      </c>
      <c r="G22" s="42">
        <v>1</v>
      </c>
      <c r="J22" s="42" t="s">
        <v>397</v>
      </c>
      <c r="K22" s="42">
        <v>2</v>
      </c>
    </row>
    <row r="23" spans="1:32" ht="15" customHeight="1" outlineLevel="1" x14ac:dyDescent="0.2">
      <c r="B23" s="42">
        <v>2016</v>
      </c>
      <c r="C23" s="42">
        <v>2</v>
      </c>
      <c r="F23" s="42" t="s">
        <v>264</v>
      </c>
      <c r="G23" s="42">
        <v>8</v>
      </c>
      <c r="J23" s="42" t="s">
        <v>398</v>
      </c>
      <c r="K23" s="42">
        <v>1</v>
      </c>
    </row>
    <row r="24" spans="1:32" ht="15" customHeight="1" outlineLevel="1" x14ac:dyDescent="0.2">
      <c r="B24" s="42">
        <v>2018</v>
      </c>
      <c r="C24" s="42">
        <v>5</v>
      </c>
      <c r="F24" s="42" t="s">
        <v>394</v>
      </c>
      <c r="G24" s="42">
        <v>2</v>
      </c>
      <c r="J24" s="42" t="s">
        <v>399</v>
      </c>
      <c r="K24" s="42">
        <v>4</v>
      </c>
    </row>
    <row r="25" spans="1:32" s="77" customFormat="1" ht="15" customHeight="1" outlineLevel="1" x14ac:dyDescent="0.2">
      <c r="A25" s="70"/>
      <c r="B25" s="42">
        <v>2019</v>
      </c>
      <c r="C25" s="42">
        <v>11</v>
      </c>
      <c r="D25" s="70"/>
      <c r="E25" s="70"/>
      <c r="F25" s="42" t="s">
        <v>356</v>
      </c>
      <c r="G25" s="42">
        <v>1</v>
      </c>
      <c r="H25" s="70"/>
      <c r="I25" s="70"/>
      <c r="J25" s="42" t="s">
        <v>400</v>
      </c>
      <c r="K25" s="42">
        <v>1</v>
      </c>
      <c r="L25" s="70"/>
      <c r="M25" s="70"/>
      <c r="N25" s="70"/>
      <c r="O25" s="70"/>
      <c r="P25" s="70"/>
      <c r="Q25" s="70"/>
      <c r="R25" s="70"/>
      <c r="S25" s="70"/>
      <c r="T25" s="70"/>
      <c r="U25" s="70"/>
      <c r="V25" s="70"/>
      <c r="W25" s="70"/>
    </row>
    <row r="26" spans="1:32" ht="15" customHeight="1" outlineLevel="1" x14ac:dyDescent="0.2">
      <c r="B26" s="42">
        <v>2020</v>
      </c>
      <c r="C26" s="42">
        <v>2</v>
      </c>
      <c r="F26" s="172" t="s">
        <v>263</v>
      </c>
      <c r="G26" s="172">
        <f>SUM(G20:G25)</f>
        <v>26</v>
      </c>
      <c r="J26" s="42" t="s">
        <v>401</v>
      </c>
      <c r="K26" s="42">
        <v>2</v>
      </c>
    </row>
    <row r="27" spans="1:32" customFormat="1" ht="15" customHeight="1" outlineLevel="1" x14ac:dyDescent="0.25">
      <c r="A27" s="70"/>
      <c r="B27" s="172" t="s">
        <v>263</v>
      </c>
      <c r="C27" s="172">
        <f>SUBTOTAL(9,C20:C26)</f>
        <v>25</v>
      </c>
      <c r="D27" s="70"/>
      <c r="E27" s="70"/>
      <c r="F27" s="70"/>
      <c r="G27" s="70"/>
      <c r="H27" s="70"/>
      <c r="I27" s="70"/>
      <c r="J27" s="42" t="s">
        <v>402</v>
      </c>
      <c r="K27" s="42">
        <v>1</v>
      </c>
      <c r="L27" s="70"/>
      <c r="M27" s="70"/>
      <c r="N27" s="70"/>
      <c r="O27" s="70"/>
      <c r="P27" s="70"/>
      <c r="Q27" s="70"/>
      <c r="R27" s="70"/>
      <c r="S27" s="70"/>
      <c r="T27" s="70"/>
      <c r="U27" s="70"/>
      <c r="V27" s="70"/>
      <c r="W27" s="70"/>
    </row>
    <row r="28" spans="1:32" ht="15" customHeight="1" outlineLevel="1" x14ac:dyDescent="0.2">
      <c r="J28" s="184" t="s">
        <v>263</v>
      </c>
      <c r="K28" s="184">
        <f>SUM(K20:K27)</f>
        <v>26</v>
      </c>
    </row>
    <row r="29" spans="1:32" customFormat="1" ht="15" customHeight="1" x14ac:dyDescent="0.25">
      <c r="A29" s="70"/>
      <c r="B29" s="70"/>
      <c r="C29" s="70"/>
      <c r="D29" s="70"/>
      <c r="E29" s="70"/>
      <c r="F29" s="70"/>
      <c r="G29" s="70"/>
      <c r="H29" s="70"/>
      <c r="I29" s="70"/>
      <c r="J29" s="70"/>
      <c r="K29" s="70"/>
      <c r="L29" s="70"/>
      <c r="M29" s="70"/>
      <c r="N29" s="70"/>
      <c r="O29" s="70"/>
      <c r="P29" s="70"/>
      <c r="Q29" s="70"/>
      <c r="R29" s="70"/>
      <c r="S29" s="70"/>
      <c r="T29" s="70"/>
      <c r="U29" s="70"/>
      <c r="V29" s="70"/>
      <c r="W29" s="70"/>
    </row>
    <row r="51" spans="2:7" x14ac:dyDescent="0.2">
      <c r="B51" s="174" t="s">
        <v>363</v>
      </c>
      <c r="C51" s="174">
        <v>11</v>
      </c>
      <c r="F51" s="174" t="s">
        <v>311</v>
      </c>
      <c r="G51" s="174">
        <v>11</v>
      </c>
    </row>
    <row r="52" spans="2:7" x14ac:dyDescent="0.2">
      <c r="B52" s="175" t="s">
        <v>314</v>
      </c>
      <c r="C52" s="175">
        <v>14</v>
      </c>
      <c r="F52" s="176" t="s">
        <v>314</v>
      </c>
      <c r="G52" s="176">
        <v>11</v>
      </c>
    </row>
    <row r="53" spans="2:7" x14ac:dyDescent="0.2">
      <c r="B53" s="42" t="s">
        <v>263</v>
      </c>
      <c r="C53" s="42">
        <v>25</v>
      </c>
      <c r="F53" s="177" t="s">
        <v>279</v>
      </c>
      <c r="G53" s="177">
        <v>3</v>
      </c>
    </row>
    <row r="54" spans="2:7" x14ac:dyDescent="0.2">
      <c r="F54" s="42" t="s">
        <v>263</v>
      </c>
      <c r="G54" s="42">
        <v>25</v>
      </c>
    </row>
  </sheetData>
  <autoFilter ref="A5:I16"/>
  <mergeCells count="17">
    <mergeCell ref="A1:N2"/>
    <mergeCell ref="A4:N4"/>
    <mergeCell ref="A5:A6"/>
    <mergeCell ref="B5:B6"/>
    <mergeCell ref="C5:C6"/>
    <mergeCell ref="D5:D6"/>
    <mergeCell ref="F5:F6"/>
    <mergeCell ref="G5:G6"/>
    <mergeCell ref="H5:H6"/>
    <mergeCell ref="I5:I6"/>
    <mergeCell ref="R5:T5"/>
    <mergeCell ref="U5:W5"/>
    <mergeCell ref="O5:Q5"/>
    <mergeCell ref="AD5:AF5"/>
    <mergeCell ref="L5:N5"/>
    <mergeCell ref="AA5:AC5"/>
    <mergeCell ref="X5:Z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5"/>
  <sheetViews>
    <sheetView topLeftCell="Y4" zoomScale="80" zoomScaleNormal="80" workbookViewId="0">
      <selection activeCell="AG7" sqref="AG7"/>
    </sheetView>
  </sheetViews>
  <sheetFormatPr baseColWidth="10" defaultRowHeight="15" x14ac:dyDescent="0.25"/>
  <cols>
    <col min="1" max="1" width="5.28515625" customWidth="1"/>
    <col min="2" max="2" width="30.5703125" customWidth="1"/>
    <col min="3" max="3" width="26.42578125" customWidth="1"/>
    <col min="4" max="4" width="15.7109375" customWidth="1"/>
    <col min="5" max="5" width="35.85546875" customWidth="1"/>
    <col min="6" max="6" width="20.85546875" customWidth="1"/>
    <col min="7" max="7" width="33.85546875" customWidth="1"/>
    <col min="8" max="8" width="37.42578125" customWidth="1"/>
    <col min="9" max="9" width="21.28515625" customWidth="1"/>
    <col min="10" max="10" width="41.5703125" customWidth="1"/>
    <col min="11" max="11" width="42.140625" customWidth="1"/>
    <col min="12" max="12" width="36.140625" customWidth="1"/>
    <col min="13" max="13" width="35.5703125" customWidth="1"/>
    <col min="14" max="14" width="25.28515625" customWidth="1"/>
    <col min="15" max="15" width="29.28515625" customWidth="1"/>
    <col min="16" max="16" width="38.7109375" customWidth="1"/>
    <col min="17" max="17" width="20" customWidth="1"/>
    <col min="18" max="18" width="29" customWidth="1"/>
    <col min="19" max="19" width="28.28515625" customWidth="1"/>
    <col min="20" max="20" width="23" customWidth="1"/>
    <col min="21" max="21" width="28.140625" customWidth="1"/>
    <col min="22" max="22" width="19.28515625" customWidth="1"/>
    <col min="23" max="23" width="20.140625" customWidth="1"/>
    <col min="24" max="24" width="28.28515625" customWidth="1"/>
    <col min="25" max="25" width="33.140625" customWidth="1"/>
    <col min="26" max="26" width="25.140625" customWidth="1"/>
    <col min="27" max="27" width="38.28515625" customWidth="1"/>
    <col min="28" max="28" width="27.28515625" customWidth="1"/>
    <col min="29" max="29" width="22.5703125" customWidth="1"/>
    <col min="30" max="30" width="34.5703125" customWidth="1"/>
    <col min="31" max="31" width="26.28515625" customWidth="1"/>
    <col min="32" max="32" width="18.7109375" customWidth="1"/>
  </cols>
  <sheetData>
    <row r="1" spans="1:32" x14ac:dyDescent="0.25">
      <c r="A1" s="205" t="s">
        <v>1</v>
      </c>
      <c r="B1" s="205"/>
      <c r="C1" s="205"/>
      <c r="D1" s="205"/>
      <c r="E1" s="205"/>
      <c r="F1" s="205"/>
      <c r="G1" s="205"/>
      <c r="H1" s="205"/>
      <c r="I1" s="205"/>
      <c r="J1" s="205"/>
      <c r="K1" s="205"/>
      <c r="L1" s="205"/>
      <c r="M1" s="205"/>
      <c r="N1" s="205"/>
      <c r="O1" s="110"/>
      <c r="P1" s="110"/>
      <c r="Q1" s="110"/>
      <c r="R1" s="110"/>
      <c r="S1" s="110"/>
      <c r="T1" s="110"/>
      <c r="U1" s="110"/>
      <c r="V1" s="110"/>
      <c r="W1" s="110"/>
      <c r="X1" s="110"/>
      <c r="Y1" s="110"/>
      <c r="Z1" s="110"/>
      <c r="AA1" s="110"/>
      <c r="AB1" s="110"/>
      <c r="AC1" s="110"/>
      <c r="AD1" s="110"/>
      <c r="AE1" s="110"/>
      <c r="AF1" s="110"/>
    </row>
    <row r="2" spans="1:32" x14ac:dyDescent="0.25">
      <c r="A2" s="205"/>
      <c r="B2" s="205"/>
      <c r="C2" s="205"/>
      <c r="D2" s="205"/>
      <c r="E2" s="205"/>
      <c r="F2" s="205"/>
      <c r="G2" s="205"/>
      <c r="H2" s="205"/>
      <c r="I2" s="205"/>
      <c r="J2" s="205"/>
      <c r="K2" s="205"/>
      <c r="L2" s="205"/>
      <c r="M2" s="205"/>
      <c r="N2" s="205"/>
      <c r="O2" s="110"/>
      <c r="P2" s="110"/>
      <c r="Q2" s="110"/>
      <c r="R2" s="110"/>
      <c r="S2" s="110"/>
      <c r="T2" s="110"/>
      <c r="U2" s="110"/>
      <c r="V2" s="110"/>
      <c r="W2" s="110"/>
      <c r="X2" s="110"/>
      <c r="Y2" s="110"/>
      <c r="Z2" s="110"/>
      <c r="AA2" s="110"/>
      <c r="AB2" s="110"/>
      <c r="AC2" s="110"/>
      <c r="AD2" s="110"/>
      <c r="AE2" s="110"/>
      <c r="AF2" s="110"/>
    </row>
    <row r="3" spans="1:32" x14ac:dyDescent="0.25">
      <c r="A3" s="1"/>
      <c r="B3" s="1"/>
      <c r="C3" s="4"/>
      <c r="D3" s="5"/>
      <c r="E3" s="1"/>
      <c r="F3" s="1"/>
      <c r="G3" s="1"/>
      <c r="H3" s="1"/>
      <c r="I3" s="1"/>
      <c r="J3" s="1"/>
      <c r="K3" s="1"/>
      <c r="L3" s="1"/>
      <c r="M3" s="1"/>
      <c r="N3" s="1"/>
    </row>
    <row r="4" spans="1:32" x14ac:dyDescent="0.25">
      <c r="A4" s="206" t="s">
        <v>76</v>
      </c>
      <c r="B4" s="206"/>
      <c r="C4" s="206"/>
      <c r="D4" s="206"/>
      <c r="E4" s="206"/>
      <c r="F4" s="206"/>
      <c r="G4" s="206"/>
      <c r="H4" s="206"/>
      <c r="I4" s="206"/>
      <c r="J4" s="206"/>
      <c r="K4" s="206"/>
      <c r="L4" s="206"/>
      <c r="M4" s="206"/>
      <c r="N4" s="206"/>
      <c r="O4" s="150"/>
      <c r="P4" s="150"/>
      <c r="Q4" s="150"/>
      <c r="R4" s="150"/>
      <c r="S4" s="150"/>
      <c r="T4" s="150"/>
      <c r="U4" s="150"/>
      <c r="V4" s="150"/>
      <c r="W4" s="150"/>
      <c r="X4" s="150"/>
      <c r="Y4" s="150"/>
      <c r="Z4" s="150"/>
      <c r="AA4" s="150"/>
      <c r="AB4" s="150"/>
      <c r="AC4" s="150"/>
      <c r="AD4" s="150"/>
      <c r="AE4" s="150"/>
      <c r="AF4" s="150"/>
    </row>
    <row r="5" spans="1:32" x14ac:dyDescent="0.25">
      <c r="A5" s="211" t="s">
        <v>3</v>
      </c>
      <c r="B5" s="209" t="s">
        <v>6</v>
      </c>
      <c r="C5" s="207" t="s">
        <v>7</v>
      </c>
      <c r="D5" s="209" t="s">
        <v>12</v>
      </c>
      <c r="E5" s="6" t="s">
        <v>4</v>
      </c>
      <c r="F5" s="213" t="s">
        <v>5</v>
      </c>
      <c r="G5" s="207" t="s">
        <v>11</v>
      </c>
      <c r="H5" s="207" t="s">
        <v>13</v>
      </c>
      <c r="I5" s="207" t="s">
        <v>8</v>
      </c>
      <c r="J5" s="141"/>
      <c r="K5" s="141"/>
      <c r="L5" s="203" t="s">
        <v>10</v>
      </c>
      <c r="M5" s="203"/>
      <c r="N5" s="203"/>
      <c r="O5" s="203" t="s">
        <v>131</v>
      </c>
      <c r="P5" s="203"/>
      <c r="Q5" s="203"/>
      <c r="R5" s="203" t="s">
        <v>184</v>
      </c>
      <c r="S5" s="203"/>
      <c r="T5" s="203"/>
      <c r="U5" s="203" t="s">
        <v>313</v>
      </c>
      <c r="V5" s="203"/>
      <c r="W5" s="203"/>
      <c r="X5" s="203" t="s">
        <v>482</v>
      </c>
      <c r="Y5" s="203"/>
      <c r="Z5" s="203"/>
      <c r="AA5" s="203" t="s">
        <v>504</v>
      </c>
      <c r="AB5" s="203"/>
      <c r="AC5" s="203"/>
      <c r="AD5" s="203" t="s">
        <v>533</v>
      </c>
      <c r="AE5" s="203"/>
      <c r="AF5" s="203"/>
    </row>
    <row r="6" spans="1:32" ht="39" customHeight="1" x14ac:dyDescent="0.25">
      <c r="A6" s="212"/>
      <c r="B6" s="210"/>
      <c r="C6" s="208"/>
      <c r="D6" s="210"/>
      <c r="E6" s="6" t="s">
        <v>9</v>
      </c>
      <c r="F6" s="214"/>
      <c r="G6" s="208"/>
      <c r="H6" s="208"/>
      <c r="I6" s="208"/>
      <c r="J6" s="142" t="s">
        <v>283</v>
      </c>
      <c r="K6" s="142" t="s">
        <v>284</v>
      </c>
      <c r="L6" s="75" t="s">
        <v>151</v>
      </c>
      <c r="M6" s="75" t="s">
        <v>153</v>
      </c>
      <c r="N6" s="75" t="s">
        <v>152</v>
      </c>
      <c r="O6" s="92" t="s">
        <v>151</v>
      </c>
      <c r="P6" s="92" t="s">
        <v>153</v>
      </c>
      <c r="Q6" s="92" t="s">
        <v>152</v>
      </c>
      <c r="R6" s="94" t="s">
        <v>151</v>
      </c>
      <c r="S6" s="94" t="s">
        <v>153</v>
      </c>
      <c r="T6" s="94" t="s">
        <v>152</v>
      </c>
      <c r="U6" s="143" t="s">
        <v>151</v>
      </c>
      <c r="V6" s="143" t="s">
        <v>153</v>
      </c>
      <c r="W6" s="143" t="s">
        <v>152</v>
      </c>
      <c r="X6" s="182" t="s">
        <v>151</v>
      </c>
      <c r="Y6" s="182" t="s">
        <v>153</v>
      </c>
      <c r="Z6" s="182" t="s">
        <v>152</v>
      </c>
      <c r="AA6" s="182" t="s">
        <v>151</v>
      </c>
      <c r="AB6" s="182" t="s">
        <v>153</v>
      </c>
      <c r="AC6" s="182" t="s">
        <v>152</v>
      </c>
      <c r="AD6" s="182" t="s">
        <v>151</v>
      </c>
      <c r="AE6" s="182" t="s">
        <v>153</v>
      </c>
      <c r="AF6" s="182" t="s">
        <v>152</v>
      </c>
    </row>
    <row r="7" spans="1:32" ht="81" customHeight="1" x14ac:dyDescent="0.25">
      <c r="A7" s="54">
        <v>1</v>
      </c>
      <c r="B7" s="11" t="s">
        <v>49</v>
      </c>
      <c r="C7" s="15" t="s">
        <v>14</v>
      </c>
      <c r="D7" s="50">
        <v>43101</v>
      </c>
      <c r="E7" s="67" t="s">
        <v>93</v>
      </c>
      <c r="F7" s="8" t="s">
        <v>99</v>
      </c>
      <c r="G7" s="10" t="s">
        <v>106</v>
      </c>
      <c r="H7" s="10" t="s">
        <v>110</v>
      </c>
      <c r="I7" s="120"/>
      <c r="J7" s="18" t="s">
        <v>112</v>
      </c>
      <c r="K7" s="21" t="s">
        <v>111</v>
      </c>
      <c r="L7" s="21"/>
      <c r="M7" s="24"/>
      <c r="N7" s="10" t="s">
        <v>110</v>
      </c>
      <c r="O7" s="21"/>
      <c r="P7" s="24"/>
      <c r="Q7" s="10" t="s">
        <v>110</v>
      </c>
      <c r="R7" s="42"/>
      <c r="S7" s="21" t="s">
        <v>111</v>
      </c>
      <c r="T7" s="10" t="s">
        <v>110</v>
      </c>
      <c r="U7" s="42"/>
      <c r="V7" s="42"/>
      <c r="W7" s="10" t="s">
        <v>110</v>
      </c>
      <c r="X7" s="12"/>
      <c r="Y7" s="12"/>
      <c r="Z7" s="10" t="s">
        <v>110</v>
      </c>
      <c r="AA7" s="12"/>
      <c r="AB7" s="12"/>
      <c r="AC7" s="10" t="s">
        <v>110</v>
      </c>
      <c r="AD7" s="12"/>
      <c r="AE7" s="52" t="s">
        <v>292</v>
      </c>
      <c r="AF7" s="18" t="s">
        <v>110</v>
      </c>
    </row>
    <row r="8" spans="1:32" ht="132" customHeight="1" x14ac:dyDescent="0.25">
      <c r="A8" s="54">
        <v>2</v>
      </c>
      <c r="B8" s="11" t="s">
        <v>78</v>
      </c>
      <c r="C8" s="10" t="s">
        <v>86</v>
      </c>
      <c r="D8" s="50">
        <v>43593</v>
      </c>
      <c r="E8" s="11" t="s">
        <v>325</v>
      </c>
      <c r="F8" s="8" t="s">
        <v>100</v>
      </c>
      <c r="G8" s="10" t="s">
        <v>322</v>
      </c>
      <c r="H8" s="10" t="s">
        <v>110</v>
      </c>
      <c r="I8" s="24" t="s">
        <v>323</v>
      </c>
      <c r="J8" s="18" t="s">
        <v>324</v>
      </c>
      <c r="K8" s="18"/>
      <c r="L8" s="21"/>
      <c r="M8" s="24"/>
      <c r="N8" s="49" t="s">
        <v>110</v>
      </c>
      <c r="O8" s="21"/>
      <c r="P8" s="24"/>
      <c r="Q8" s="132" t="s">
        <v>110</v>
      </c>
      <c r="R8" s="42"/>
      <c r="S8" s="42"/>
      <c r="T8" s="49" t="s">
        <v>110</v>
      </c>
      <c r="U8" s="42"/>
      <c r="V8" s="42"/>
      <c r="W8" s="18" t="s">
        <v>110</v>
      </c>
      <c r="X8" s="12"/>
      <c r="Y8" s="12"/>
      <c r="Z8" s="18" t="s">
        <v>110</v>
      </c>
      <c r="AA8" s="12"/>
      <c r="AB8" s="18" t="s">
        <v>326</v>
      </c>
      <c r="AC8" s="40" t="s">
        <v>110</v>
      </c>
      <c r="AD8" s="12"/>
      <c r="AE8" s="12"/>
      <c r="AF8" s="40" t="s">
        <v>110</v>
      </c>
    </row>
    <row r="9" spans="1:32" ht="93" customHeight="1" x14ac:dyDescent="0.25">
      <c r="A9" s="54">
        <v>3</v>
      </c>
      <c r="B9" s="44" t="s">
        <v>79</v>
      </c>
      <c r="C9" s="45" t="s">
        <v>87</v>
      </c>
      <c r="D9" s="50">
        <v>43557</v>
      </c>
      <c r="E9" s="117" t="s">
        <v>94</v>
      </c>
      <c r="F9" s="46" t="s">
        <v>101</v>
      </c>
      <c r="G9" s="45" t="s">
        <v>107</v>
      </c>
      <c r="H9" s="10" t="s">
        <v>110</v>
      </c>
      <c r="I9" s="132" t="s">
        <v>262</v>
      </c>
      <c r="J9" s="68" t="s">
        <v>316</v>
      </c>
      <c r="K9" s="21" t="s">
        <v>315</v>
      </c>
      <c r="L9" s="119"/>
      <c r="M9" s="21"/>
      <c r="N9" s="10" t="s">
        <v>110</v>
      </c>
      <c r="O9" s="159"/>
      <c r="P9" s="43"/>
      <c r="Q9" s="10" t="s">
        <v>110</v>
      </c>
      <c r="R9" s="42"/>
      <c r="S9" s="42"/>
      <c r="T9" s="10" t="s">
        <v>110</v>
      </c>
      <c r="U9" s="42"/>
      <c r="V9" s="42"/>
      <c r="W9" s="49" t="s">
        <v>110</v>
      </c>
      <c r="X9" s="52" t="s">
        <v>491</v>
      </c>
      <c r="Y9" s="12"/>
      <c r="Z9" s="18" t="s">
        <v>110</v>
      </c>
      <c r="AA9" s="12"/>
      <c r="AB9" s="18" t="s">
        <v>492</v>
      </c>
      <c r="AC9" s="40" t="s">
        <v>110</v>
      </c>
      <c r="AD9" s="12"/>
      <c r="AE9" s="12"/>
      <c r="AF9" s="40" t="s">
        <v>110</v>
      </c>
    </row>
    <row r="10" spans="1:32" ht="81" customHeight="1" x14ac:dyDescent="0.25">
      <c r="A10" s="54">
        <v>4</v>
      </c>
      <c r="B10" s="11" t="s">
        <v>80</v>
      </c>
      <c r="C10" s="10" t="s">
        <v>89</v>
      </c>
      <c r="D10" s="50">
        <v>42275</v>
      </c>
      <c r="E10" s="11" t="s">
        <v>96</v>
      </c>
      <c r="F10" s="9" t="s">
        <v>102</v>
      </c>
      <c r="G10" s="8" t="s">
        <v>327</v>
      </c>
      <c r="H10" s="10" t="s">
        <v>110</v>
      </c>
      <c r="I10" s="24" t="s">
        <v>258</v>
      </c>
      <c r="J10" s="18" t="s">
        <v>329</v>
      </c>
      <c r="K10" s="18" t="s">
        <v>328</v>
      </c>
      <c r="L10" s="11"/>
      <c r="M10" s="10"/>
      <c r="N10" s="49" t="s">
        <v>110</v>
      </c>
      <c r="O10" s="11"/>
      <c r="P10" s="10"/>
      <c r="Q10" s="132" t="s">
        <v>110</v>
      </c>
      <c r="R10" s="42"/>
      <c r="S10" s="42"/>
      <c r="T10" s="49" t="s">
        <v>110</v>
      </c>
      <c r="U10" s="42"/>
      <c r="V10" s="42"/>
      <c r="W10" s="49" t="s">
        <v>110</v>
      </c>
      <c r="X10" s="12"/>
      <c r="Y10" s="12"/>
      <c r="Z10" s="49" t="s">
        <v>110</v>
      </c>
      <c r="AA10" s="12"/>
      <c r="AB10" s="12"/>
      <c r="AC10" s="40" t="s">
        <v>110</v>
      </c>
      <c r="AD10" s="12"/>
      <c r="AE10" s="52" t="s">
        <v>292</v>
      </c>
      <c r="AF10" s="40" t="s">
        <v>110</v>
      </c>
    </row>
    <row r="11" spans="1:32" ht="75.75" customHeight="1" x14ac:dyDescent="0.25">
      <c r="A11" s="54">
        <v>5</v>
      </c>
      <c r="B11" s="11" t="s">
        <v>81</v>
      </c>
      <c r="C11" s="10" t="s">
        <v>90</v>
      </c>
      <c r="D11" s="100" t="s">
        <v>355</v>
      </c>
      <c r="E11" s="11" t="s">
        <v>96</v>
      </c>
      <c r="F11" s="9" t="s">
        <v>103</v>
      </c>
      <c r="G11" s="8" t="s">
        <v>108</v>
      </c>
      <c r="H11" s="10" t="s">
        <v>110</v>
      </c>
      <c r="I11" s="120"/>
      <c r="J11" s="10" t="s">
        <v>109</v>
      </c>
      <c r="K11" s="42"/>
      <c r="L11" s="11" t="s">
        <v>113</v>
      </c>
      <c r="M11" s="10" t="s">
        <v>113</v>
      </c>
      <c r="N11" s="10" t="s">
        <v>110</v>
      </c>
      <c r="O11" s="162"/>
      <c r="P11" s="10"/>
      <c r="Q11" s="10" t="s">
        <v>110</v>
      </c>
      <c r="R11" s="42"/>
      <c r="S11" s="42"/>
      <c r="T11" s="10" t="s">
        <v>110</v>
      </c>
      <c r="U11" s="12"/>
      <c r="V11" s="12"/>
      <c r="W11" s="18" t="s">
        <v>110</v>
      </c>
      <c r="X11" s="12"/>
      <c r="Y11" s="12"/>
      <c r="Z11" s="18" t="s">
        <v>110</v>
      </c>
      <c r="AA11" s="12"/>
      <c r="AB11" s="12"/>
      <c r="AC11" s="40" t="s">
        <v>110</v>
      </c>
      <c r="AD11" s="12"/>
      <c r="AE11" s="52" t="s">
        <v>292</v>
      </c>
      <c r="AF11" s="40" t="s">
        <v>110</v>
      </c>
    </row>
    <row r="12" spans="1:32" ht="63" customHeight="1" x14ac:dyDescent="0.25">
      <c r="A12" s="54">
        <v>6</v>
      </c>
      <c r="B12" s="11" t="s">
        <v>82</v>
      </c>
      <c r="C12" s="10" t="s">
        <v>89</v>
      </c>
      <c r="D12" s="100" t="s">
        <v>260</v>
      </c>
      <c r="E12" s="11" t="s">
        <v>96</v>
      </c>
      <c r="F12" s="9" t="s">
        <v>104</v>
      </c>
      <c r="G12" s="8" t="s">
        <v>108</v>
      </c>
      <c r="H12" s="10" t="s">
        <v>110</v>
      </c>
      <c r="I12" s="24" t="s">
        <v>258</v>
      </c>
      <c r="J12" s="18"/>
      <c r="K12" s="18"/>
      <c r="L12" s="11" t="s">
        <v>114</v>
      </c>
      <c r="M12" s="10" t="s">
        <v>261</v>
      </c>
      <c r="N12" s="10" t="s">
        <v>110</v>
      </c>
      <c r="O12" s="162"/>
      <c r="P12" s="10"/>
      <c r="Q12" s="10" t="s">
        <v>110</v>
      </c>
      <c r="R12" s="42"/>
      <c r="S12" s="42"/>
      <c r="T12" s="10" t="s">
        <v>110</v>
      </c>
      <c r="U12" s="12"/>
      <c r="V12" s="12"/>
      <c r="W12" s="18" t="s">
        <v>110</v>
      </c>
      <c r="X12" s="12"/>
      <c r="Y12" s="12"/>
      <c r="Z12" s="18" t="s">
        <v>110</v>
      </c>
      <c r="AA12" s="12"/>
      <c r="AB12" s="12"/>
      <c r="AC12" s="40" t="s">
        <v>110</v>
      </c>
      <c r="AD12" s="12"/>
      <c r="AE12" s="52" t="s">
        <v>292</v>
      </c>
      <c r="AF12" s="40" t="s">
        <v>110</v>
      </c>
    </row>
    <row r="13" spans="1:32" ht="108" customHeight="1" x14ac:dyDescent="0.25">
      <c r="A13" s="54">
        <v>7</v>
      </c>
      <c r="B13" s="11" t="s">
        <v>77</v>
      </c>
      <c r="C13" s="10" t="s">
        <v>89</v>
      </c>
      <c r="D13" s="50">
        <v>44090</v>
      </c>
      <c r="E13" s="11" t="s">
        <v>518</v>
      </c>
      <c r="F13" s="8" t="s">
        <v>519</v>
      </c>
      <c r="G13" s="8" t="s">
        <v>141</v>
      </c>
      <c r="H13" s="10" t="s">
        <v>110</v>
      </c>
      <c r="I13" s="24" t="s">
        <v>236</v>
      </c>
      <c r="J13" s="18"/>
      <c r="K13" s="18"/>
      <c r="L13" s="11" t="s">
        <v>235</v>
      </c>
      <c r="M13" s="10" t="s">
        <v>234</v>
      </c>
      <c r="N13" s="49" t="s">
        <v>110</v>
      </c>
      <c r="O13" s="11" t="s">
        <v>233</v>
      </c>
      <c r="P13" s="10" t="s">
        <v>232</v>
      </c>
      <c r="Q13" s="49" t="s">
        <v>110</v>
      </c>
      <c r="R13" s="64" t="s">
        <v>231</v>
      </c>
      <c r="S13" s="64" t="s">
        <v>230</v>
      </c>
      <c r="T13" s="49" t="s">
        <v>110</v>
      </c>
      <c r="U13" s="18" t="s">
        <v>459</v>
      </c>
      <c r="V13" s="12"/>
      <c r="W13" s="49" t="s">
        <v>110</v>
      </c>
      <c r="X13" s="12"/>
      <c r="Y13" s="12"/>
      <c r="Z13" s="49" t="s">
        <v>110</v>
      </c>
      <c r="AA13" s="18" t="s">
        <v>520</v>
      </c>
      <c r="AB13" s="18" t="s">
        <v>531</v>
      </c>
      <c r="AC13" s="40" t="s">
        <v>110</v>
      </c>
      <c r="AD13" s="12"/>
      <c r="AE13" s="12"/>
      <c r="AF13" s="40" t="s">
        <v>110</v>
      </c>
    </row>
    <row r="14" spans="1:32" ht="113.25" customHeight="1" x14ac:dyDescent="0.25">
      <c r="A14" s="54">
        <v>8</v>
      </c>
      <c r="B14" s="59" t="s">
        <v>83</v>
      </c>
      <c r="C14" s="60" t="s">
        <v>91</v>
      </c>
      <c r="D14" s="114">
        <v>44018</v>
      </c>
      <c r="E14" s="59" t="s">
        <v>128</v>
      </c>
      <c r="F14" s="61" t="s">
        <v>105</v>
      </c>
      <c r="G14" s="62" t="s">
        <v>140</v>
      </c>
      <c r="H14" s="10" t="s">
        <v>110</v>
      </c>
      <c r="I14" s="157" t="s">
        <v>242</v>
      </c>
      <c r="J14" s="63" t="s">
        <v>243</v>
      </c>
      <c r="K14" s="113"/>
      <c r="L14" s="112" t="s">
        <v>241</v>
      </c>
      <c r="M14" s="39" t="s">
        <v>240</v>
      </c>
      <c r="N14" s="35" t="s">
        <v>110</v>
      </c>
      <c r="O14" s="35"/>
      <c r="P14" s="35" t="s">
        <v>239</v>
      </c>
      <c r="Q14" s="35" t="s">
        <v>110</v>
      </c>
      <c r="R14" s="35" t="s">
        <v>238</v>
      </c>
      <c r="S14" s="35" t="s">
        <v>237</v>
      </c>
      <c r="T14" s="35" t="s">
        <v>110</v>
      </c>
      <c r="U14" s="18" t="s">
        <v>460</v>
      </c>
      <c r="V14" s="12"/>
      <c r="W14" s="35" t="s">
        <v>110</v>
      </c>
      <c r="X14" s="12"/>
      <c r="Y14" s="12"/>
      <c r="Z14" s="35" t="s">
        <v>110</v>
      </c>
      <c r="AA14" s="12"/>
      <c r="AB14" s="12"/>
      <c r="AC14" s="40" t="s">
        <v>110</v>
      </c>
      <c r="AD14" s="12"/>
      <c r="AE14" s="52" t="s">
        <v>562</v>
      </c>
      <c r="AF14" s="40" t="s">
        <v>110</v>
      </c>
    </row>
    <row r="15" spans="1:32" ht="144" customHeight="1" x14ac:dyDescent="0.25">
      <c r="A15" s="54">
        <v>9</v>
      </c>
      <c r="B15" s="37" t="s">
        <v>84</v>
      </c>
      <c r="C15" s="39" t="s">
        <v>0</v>
      </c>
      <c r="D15" s="50">
        <v>43991</v>
      </c>
      <c r="E15" s="115" t="s">
        <v>318</v>
      </c>
      <c r="F15" s="116" t="s">
        <v>317</v>
      </c>
      <c r="G15" s="59" t="s">
        <v>140</v>
      </c>
      <c r="H15" s="10" t="s">
        <v>110</v>
      </c>
      <c r="I15" s="24" t="s">
        <v>247</v>
      </c>
      <c r="J15" s="18"/>
      <c r="K15" s="18"/>
      <c r="L15" s="37"/>
      <c r="M15" s="48" t="s">
        <v>246</v>
      </c>
      <c r="N15" s="49" t="s">
        <v>110</v>
      </c>
      <c r="O15" s="37" t="s">
        <v>245</v>
      </c>
      <c r="P15" s="42"/>
      <c r="Q15" s="49" t="s">
        <v>110</v>
      </c>
      <c r="R15" s="37"/>
      <c r="S15" s="18" t="s">
        <v>244</v>
      </c>
      <c r="T15" s="49" t="s">
        <v>110</v>
      </c>
      <c r="U15" s="52" t="s">
        <v>319</v>
      </c>
      <c r="V15" s="12"/>
      <c r="W15" s="12"/>
      <c r="X15" s="12"/>
      <c r="Y15" s="12"/>
      <c r="Z15" s="12"/>
      <c r="AA15" s="52" t="s">
        <v>539</v>
      </c>
      <c r="AB15" s="12"/>
      <c r="AC15" s="40" t="s">
        <v>110</v>
      </c>
      <c r="AD15" s="12"/>
      <c r="AE15" s="12"/>
      <c r="AF15" s="40" t="s">
        <v>110</v>
      </c>
    </row>
    <row r="16" spans="1:32" ht="143.25" customHeight="1" x14ac:dyDescent="0.25">
      <c r="A16" s="54">
        <v>10</v>
      </c>
      <c r="B16" s="56" t="s">
        <v>85</v>
      </c>
      <c r="C16" s="53" t="s">
        <v>139</v>
      </c>
      <c r="D16" s="114">
        <v>44033</v>
      </c>
      <c r="E16" s="56" t="s">
        <v>97</v>
      </c>
      <c r="F16" s="58" t="s">
        <v>136</v>
      </c>
      <c r="G16" s="55" t="s">
        <v>252</v>
      </c>
      <c r="H16" s="10" t="s">
        <v>110</v>
      </c>
      <c r="I16" s="53" t="s">
        <v>251</v>
      </c>
      <c r="J16" s="55"/>
      <c r="K16" s="55"/>
      <c r="L16" s="56" t="s">
        <v>137</v>
      </c>
      <c r="M16" s="53" t="s">
        <v>138</v>
      </c>
      <c r="N16" s="121" t="s">
        <v>110</v>
      </c>
      <c r="O16" s="66" t="s">
        <v>149</v>
      </c>
      <c r="P16" s="57"/>
      <c r="Q16" s="121" t="s">
        <v>110</v>
      </c>
      <c r="R16" s="56" t="s">
        <v>250</v>
      </c>
      <c r="S16" s="53" t="s">
        <v>249</v>
      </c>
      <c r="T16" s="121" t="s">
        <v>110</v>
      </c>
      <c r="U16" s="12"/>
      <c r="V16" s="12"/>
      <c r="W16" s="40" t="s">
        <v>110</v>
      </c>
      <c r="X16" s="12"/>
      <c r="Y16" s="12"/>
      <c r="Z16" s="40" t="s">
        <v>110</v>
      </c>
      <c r="AA16" s="40" t="s">
        <v>563</v>
      </c>
      <c r="AB16" s="12"/>
      <c r="AC16" s="40" t="s">
        <v>110</v>
      </c>
      <c r="AD16" s="52" t="s">
        <v>603</v>
      </c>
      <c r="AE16" s="12"/>
      <c r="AF16" s="40" t="s">
        <v>110</v>
      </c>
    </row>
    <row r="17" spans="1:55" ht="162" customHeight="1" x14ac:dyDescent="0.25">
      <c r="A17" s="54">
        <v>11</v>
      </c>
      <c r="B17" s="35" t="s">
        <v>129</v>
      </c>
      <c r="C17" s="43" t="s">
        <v>0</v>
      </c>
      <c r="D17" s="114">
        <v>44099</v>
      </c>
      <c r="E17" s="35" t="s">
        <v>130</v>
      </c>
      <c r="F17" s="113" t="s">
        <v>142</v>
      </c>
      <c r="G17" s="35" t="s">
        <v>256</v>
      </c>
      <c r="H17" s="35" t="s">
        <v>110</v>
      </c>
      <c r="I17" s="39" t="s">
        <v>251</v>
      </c>
      <c r="J17" s="35"/>
      <c r="K17" s="35"/>
      <c r="L17" s="37" t="s">
        <v>143</v>
      </c>
      <c r="M17" s="35" t="s">
        <v>148</v>
      </c>
      <c r="N17" s="35" t="s">
        <v>110</v>
      </c>
      <c r="O17" s="35" t="s">
        <v>255</v>
      </c>
      <c r="P17" s="35" t="s">
        <v>254</v>
      </c>
      <c r="Q17" s="35" t="s">
        <v>110</v>
      </c>
      <c r="R17" s="35" t="s">
        <v>253</v>
      </c>
      <c r="S17" s="35" t="s">
        <v>320</v>
      </c>
      <c r="T17" s="121" t="s">
        <v>110</v>
      </c>
      <c r="U17" s="12"/>
      <c r="V17" s="12"/>
      <c r="W17" s="121" t="s">
        <v>110</v>
      </c>
      <c r="X17" s="12"/>
      <c r="Y17" s="12"/>
      <c r="Z17" s="121" t="s">
        <v>110</v>
      </c>
      <c r="AA17" s="40" t="s">
        <v>563</v>
      </c>
      <c r="AB17" s="12"/>
      <c r="AC17" s="40" t="s">
        <v>110</v>
      </c>
      <c r="AD17" s="12"/>
      <c r="AE17" s="12"/>
      <c r="AF17" s="40" t="s">
        <v>110</v>
      </c>
    </row>
    <row r="18" spans="1:55" ht="79.5" customHeight="1" x14ac:dyDescent="0.25">
      <c r="A18" s="54">
        <v>12</v>
      </c>
      <c r="B18" s="64" t="s">
        <v>132</v>
      </c>
      <c r="C18" s="18" t="s">
        <v>0</v>
      </c>
      <c r="D18" s="50">
        <v>41094</v>
      </c>
      <c r="E18" s="18" t="s">
        <v>98</v>
      </c>
      <c r="F18" s="49" t="s">
        <v>135</v>
      </c>
      <c r="G18" s="18" t="s">
        <v>180</v>
      </c>
      <c r="H18" s="35" t="s">
        <v>110</v>
      </c>
      <c r="I18" s="24" t="s">
        <v>321</v>
      </c>
      <c r="J18" s="18"/>
      <c r="K18" s="18"/>
      <c r="L18" s="21" t="s">
        <v>133</v>
      </c>
      <c r="M18" s="18" t="s">
        <v>134</v>
      </c>
      <c r="N18" s="35" t="s">
        <v>110</v>
      </c>
      <c r="O18" s="42"/>
      <c r="P18" s="42"/>
      <c r="Q18" s="35" t="s">
        <v>110</v>
      </c>
      <c r="R18" s="42"/>
      <c r="S18" s="42"/>
      <c r="T18" s="35" t="s">
        <v>110</v>
      </c>
      <c r="U18" s="12"/>
      <c r="V18" s="12"/>
      <c r="W18" s="40" t="s">
        <v>110</v>
      </c>
      <c r="X18" s="12"/>
      <c r="Y18" s="12"/>
      <c r="Z18" s="40" t="s">
        <v>110</v>
      </c>
      <c r="AA18" s="52" t="s">
        <v>564</v>
      </c>
      <c r="AB18" s="12"/>
      <c r="AC18" s="40" t="s">
        <v>110</v>
      </c>
      <c r="AD18" s="12"/>
      <c r="AE18" s="12"/>
      <c r="AF18" s="40" t="s">
        <v>110</v>
      </c>
    </row>
    <row r="19" spans="1:55" s="81" customFormat="1" ht="109.5" customHeight="1" x14ac:dyDescent="0.25">
      <c r="A19" s="54">
        <v>13</v>
      </c>
      <c r="B19" s="11" t="s">
        <v>77</v>
      </c>
      <c r="C19" s="10" t="s">
        <v>89</v>
      </c>
      <c r="D19" s="50">
        <v>43814</v>
      </c>
      <c r="E19" s="11" t="s">
        <v>92</v>
      </c>
      <c r="F19" s="8" t="s">
        <v>330</v>
      </c>
      <c r="G19" s="8" t="s">
        <v>331</v>
      </c>
      <c r="H19" s="10" t="s">
        <v>110</v>
      </c>
      <c r="I19" s="132" t="s">
        <v>229</v>
      </c>
      <c r="J19" s="18" t="s">
        <v>332</v>
      </c>
      <c r="K19" s="49"/>
      <c r="L19" s="11"/>
      <c r="M19" s="10"/>
      <c r="N19" s="160" t="s">
        <v>110</v>
      </c>
      <c r="O19" s="45"/>
      <c r="P19" s="10"/>
      <c r="Q19" s="10" t="s">
        <v>110</v>
      </c>
      <c r="R19" s="10"/>
      <c r="S19" s="10" t="s">
        <v>333</v>
      </c>
      <c r="T19" s="49" t="s">
        <v>110</v>
      </c>
      <c r="U19" s="12"/>
      <c r="V19" s="12"/>
      <c r="W19" s="40" t="s">
        <v>110</v>
      </c>
      <c r="X19" s="194"/>
      <c r="Y19" s="194"/>
      <c r="Z19" s="40" t="s">
        <v>110</v>
      </c>
      <c r="AA19" s="201" t="s">
        <v>565</v>
      </c>
      <c r="AB19" s="194"/>
      <c r="AC19" s="40" t="s">
        <v>110</v>
      </c>
      <c r="AD19" s="194"/>
      <c r="AE19" s="194"/>
      <c r="AF19" s="202" t="s">
        <v>110</v>
      </c>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row>
    <row r="20" spans="1:55" ht="107.25" customHeight="1" x14ac:dyDescent="0.25">
      <c r="A20" s="54">
        <v>14</v>
      </c>
      <c r="B20" s="11" t="s">
        <v>335</v>
      </c>
      <c r="C20" s="10" t="s">
        <v>334</v>
      </c>
      <c r="D20" s="50">
        <v>44058</v>
      </c>
      <c r="E20" s="11" t="s">
        <v>336</v>
      </c>
      <c r="F20" s="8" t="s">
        <v>337</v>
      </c>
      <c r="G20" s="8" t="s">
        <v>338</v>
      </c>
      <c r="H20" s="10" t="s">
        <v>110</v>
      </c>
      <c r="I20" s="132" t="s">
        <v>339</v>
      </c>
      <c r="J20" s="18" t="s">
        <v>340</v>
      </c>
      <c r="K20" s="49"/>
      <c r="L20" s="11"/>
      <c r="M20" s="10"/>
      <c r="N20" s="160" t="s">
        <v>110</v>
      </c>
      <c r="O20" s="161"/>
      <c r="P20" s="10" t="s">
        <v>343</v>
      </c>
      <c r="Q20" s="10" t="s">
        <v>110</v>
      </c>
      <c r="R20" s="10" t="s">
        <v>341</v>
      </c>
      <c r="S20" s="10" t="s">
        <v>342</v>
      </c>
      <c r="T20" s="49" t="s">
        <v>110</v>
      </c>
      <c r="U20" s="12"/>
      <c r="V20" s="12"/>
      <c r="W20" s="40" t="s">
        <v>110</v>
      </c>
      <c r="X20" s="12"/>
      <c r="Y20" s="12"/>
      <c r="Z20" s="40" t="s">
        <v>110</v>
      </c>
      <c r="AA20" s="18" t="s">
        <v>534</v>
      </c>
      <c r="AB20" s="12"/>
      <c r="AC20" s="40" t="s">
        <v>110</v>
      </c>
      <c r="AD20" s="12"/>
      <c r="AE20" s="12"/>
      <c r="AF20" s="40" t="s">
        <v>110</v>
      </c>
    </row>
    <row r="21" spans="1:55" ht="118.5" customHeight="1" x14ac:dyDescent="0.25">
      <c r="A21" s="191">
        <v>15</v>
      </c>
      <c r="B21" s="44" t="s">
        <v>344</v>
      </c>
      <c r="C21" s="45" t="s">
        <v>345</v>
      </c>
      <c r="D21" s="98">
        <v>43971</v>
      </c>
      <c r="E21" s="44" t="s">
        <v>95</v>
      </c>
      <c r="F21" s="46" t="s">
        <v>346</v>
      </c>
      <c r="G21" s="46" t="s">
        <v>347</v>
      </c>
      <c r="H21" s="45" t="s">
        <v>110</v>
      </c>
      <c r="I21" s="43" t="s">
        <v>247</v>
      </c>
      <c r="J21" s="36" t="s">
        <v>349</v>
      </c>
      <c r="K21" s="36" t="s">
        <v>348</v>
      </c>
      <c r="L21" s="44"/>
      <c r="M21" s="45"/>
      <c r="N21" s="192" t="s">
        <v>110</v>
      </c>
      <c r="O21" s="46"/>
      <c r="P21" s="45"/>
      <c r="Q21" s="45" t="s">
        <v>110</v>
      </c>
      <c r="R21" s="45"/>
      <c r="S21" s="45"/>
      <c r="T21" s="193" t="s">
        <v>110</v>
      </c>
      <c r="U21" s="65"/>
      <c r="V21" s="65"/>
      <c r="W21" s="36" t="s">
        <v>350</v>
      </c>
      <c r="X21" s="12"/>
      <c r="Y21" s="12"/>
      <c r="Z21" s="36" t="s">
        <v>350</v>
      </c>
      <c r="AA21" s="18" t="s">
        <v>537</v>
      </c>
      <c r="AB21" s="12"/>
      <c r="AC21" s="40" t="s">
        <v>110</v>
      </c>
      <c r="AD21" s="12"/>
      <c r="AE21" s="12"/>
      <c r="AF21" s="40" t="s">
        <v>110</v>
      </c>
    </row>
    <row r="22" spans="1:55" ht="111" customHeight="1" x14ac:dyDescent="0.25">
      <c r="A22" s="54">
        <v>16</v>
      </c>
      <c r="B22" s="18" t="s">
        <v>473</v>
      </c>
      <c r="C22" s="18" t="s">
        <v>474</v>
      </c>
      <c r="D22" s="50">
        <v>44162</v>
      </c>
      <c r="E22" s="18" t="s">
        <v>475</v>
      </c>
      <c r="F22" s="18" t="s">
        <v>476</v>
      </c>
      <c r="G22" s="18" t="s">
        <v>477</v>
      </c>
      <c r="H22" s="18" t="s">
        <v>110</v>
      </c>
      <c r="I22" s="18" t="s">
        <v>465</v>
      </c>
      <c r="J22" s="18"/>
      <c r="K22" s="18"/>
      <c r="L22" s="18"/>
      <c r="M22" s="18"/>
      <c r="N22" s="68" t="s">
        <v>110</v>
      </c>
      <c r="O22" s="18"/>
      <c r="P22" s="18"/>
      <c r="Q22" s="68" t="s">
        <v>110</v>
      </c>
      <c r="R22" s="18"/>
      <c r="S22" s="18"/>
      <c r="T22" s="68" t="s">
        <v>110</v>
      </c>
      <c r="U22" s="52" t="s">
        <v>478</v>
      </c>
      <c r="V22" s="12"/>
      <c r="W22" s="68" t="s">
        <v>110</v>
      </c>
      <c r="X22" s="12"/>
      <c r="Y22" s="12"/>
      <c r="Z22" s="68" t="s">
        <v>110</v>
      </c>
      <c r="AA22" s="52" t="s">
        <v>478</v>
      </c>
      <c r="AB22" s="12"/>
      <c r="AC22" s="40" t="s">
        <v>110</v>
      </c>
      <c r="AD22" s="12"/>
      <c r="AE22" s="12"/>
      <c r="AF22" s="40" t="s">
        <v>110</v>
      </c>
    </row>
    <row r="23" spans="1:55" ht="111.75" customHeight="1" x14ac:dyDescent="0.25">
      <c r="A23" s="54">
        <v>17</v>
      </c>
      <c r="B23" s="18" t="s">
        <v>146</v>
      </c>
      <c r="C23" s="18" t="s">
        <v>0</v>
      </c>
      <c r="D23" s="50">
        <v>43612</v>
      </c>
      <c r="E23" s="18" t="s">
        <v>257</v>
      </c>
      <c r="F23" s="64" t="s">
        <v>145</v>
      </c>
      <c r="G23" s="64" t="s">
        <v>351</v>
      </c>
      <c r="H23" s="18" t="s">
        <v>110</v>
      </c>
      <c r="I23" s="164" t="s">
        <v>352</v>
      </c>
      <c r="J23" s="64" t="s">
        <v>353</v>
      </c>
      <c r="K23" s="64" t="s">
        <v>354</v>
      </c>
      <c r="L23" s="165"/>
      <c r="M23" s="64"/>
      <c r="N23" s="68" t="s">
        <v>110</v>
      </c>
      <c r="O23" s="122"/>
      <c r="P23" s="122"/>
      <c r="Q23" s="68" t="s">
        <v>110</v>
      </c>
      <c r="R23" s="122"/>
      <c r="S23" s="122"/>
      <c r="T23" s="68" t="s">
        <v>110</v>
      </c>
      <c r="U23" s="12"/>
      <c r="V23" s="12"/>
      <c r="W23" s="40" t="s">
        <v>110</v>
      </c>
      <c r="X23" s="12"/>
      <c r="Y23" s="12"/>
      <c r="Z23" s="40" t="s">
        <v>110</v>
      </c>
      <c r="AA23" s="52" t="s">
        <v>566</v>
      </c>
      <c r="AB23" s="12"/>
      <c r="AC23" s="40" t="s">
        <v>110</v>
      </c>
      <c r="AD23" s="12"/>
      <c r="AE23" s="12"/>
      <c r="AF23" s="40" t="s">
        <v>110</v>
      </c>
    </row>
    <row r="24" spans="1:55" ht="115.5" customHeight="1" x14ac:dyDescent="0.25">
      <c r="A24" s="54">
        <v>18</v>
      </c>
      <c r="B24" s="28" t="s">
        <v>466</v>
      </c>
      <c r="C24" s="18" t="s">
        <v>19</v>
      </c>
      <c r="D24" s="50">
        <v>44214</v>
      </c>
      <c r="E24" s="18" t="s">
        <v>467</v>
      </c>
      <c r="F24" s="88" t="s">
        <v>468</v>
      </c>
      <c r="G24" s="18" t="s">
        <v>469</v>
      </c>
      <c r="H24" s="18" t="s">
        <v>110</v>
      </c>
      <c r="I24" s="18" t="s">
        <v>465</v>
      </c>
      <c r="J24" s="42"/>
      <c r="K24" s="18"/>
      <c r="L24" s="18"/>
      <c r="M24" s="18"/>
      <c r="N24" s="24" t="s">
        <v>156</v>
      </c>
      <c r="O24" s="42"/>
      <c r="P24" s="42"/>
      <c r="Q24" s="24" t="s">
        <v>156</v>
      </c>
      <c r="R24" s="42"/>
      <c r="S24" s="42"/>
      <c r="T24" s="24" t="s">
        <v>156</v>
      </c>
      <c r="U24" s="18" t="s">
        <v>470</v>
      </c>
      <c r="V24" s="18" t="s">
        <v>471</v>
      </c>
      <c r="W24" s="18" t="s">
        <v>156</v>
      </c>
      <c r="X24" s="18" t="s">
        <v>481</v>
      </c>
      <c r="Y24" s="18" t="s">
        <v>501</v>
      </c>
      <c r="Z24" s="18" t="s">
        <v>156</v>
      </c>
      <c r="AA24" s="12"/>
      <c r="AB24" s="12"/>
      <c r="AC24" s="40" t="s">
        <v>110</v>
      </c>
      <c r="AD24" s="12"/>
      <c r="AE24" s="12"/>
      <c r="AF24" s="40" t="s">
        <v>110</v>
      </c>
    </row>
    <row r="25" spans="1:55" ht="115.5" customHeight="1" x14ac:dyDescent="0.25">
      <c r="A25" s="54">
        <v>19</v>
      </c>
      <c r="B25" s="28" t="s">
        <v>485</v>
      </c>
      <c r="C25" s="18" t="s">
        <v>486</v>
      </c>
      <c r="D25" s="50">
        <v>44224</v>
      </c>
      <c r="E25" s="18" t="s">
        <v>487</v>
      </c>
      <c r="F25" s="88" t="s">
        <v>488</v>
      </c>
      <c r="G25" s="18" t="s">
        <v>489</v>
      </c>
      <c r="H25" s="18" t="s">
        <v>110</v>
      </c>
      <c r="I25" s="18" t="s">
        <v>465</v>
      </c>
      <c r="J25" s="42"/>
      <c r="K25" s="18"/>
      <c r="L25" s="18"/>
      <c r="M25" s="18"/>
      <c r="N25" s="24" t="s">
        <v>156</v>
      </c>
      <c r="O25" s="42"/>
      <c r="P25" s="42"/>
      <c r="Q25" s="24" t="s">
        <v>156</v>
      </c>
      <c r="R25" s="42"/>
      <c r="S25" s="42"/>
      <c r="T25" s="24" t="s">
        <v>156</v>
      </c>
      <c r="U25" s="18"/>
      <c r="V25" s="18"/>
      <c r="W25" s="18" t="s">
        <v>156</v>
      </c>
      <c r="X25" s="18" t="s">
        <v>502</v>
      </c>
      <c r="Y25" s="18"/>
      <c r="Z25" s="18" t="s">
        <v>156</v>
      </c>
      <c r="AA25" s="42"/>
      <c r="AB25" s="18" t="s">
        <v>549</v>
      </c>
      <c r="AC25" s="40" t="s">
        <v>110</v>
      </c>
      <c r="AD25" s="12"/>
      <c r="AE25" s="52" t="s">
        <v>567</v>
      </c>
      <c r="AF25" s="40" t="s">
        <v>110</v>
      </c>
    </row>
    <row r="26" spans="1:55" ht="115.5" customHeight="1" x14ac:dyDescent="0.25">
      <c r="A26" s="54">
        <v>20</v>
      </c>
      <c r="B26" s="28" t="s">
        <v>493</v>
      </c>
      <c r="C26" s="18" t="s">
        <v>19</v>
      </c>
      <c r="D26" s="50">
        <v>44211</v>
      </c>
      <c r="E26" s="18" t="s">
        <v>494</v>
      </c>
      <c r="F26" s="88" t="s">
        <v>495</v>
      </c>
      <c r="G26" s="18" t="s">
        <v>496</v>
      </c>
      <c r="H26" s="18" t="s">
        <v>110</v>
      </c>
      <c r="I26" s="18" t="s">
        <v>465</v>
      </c>
      <c r="J26" s="42"/>
      <c r="K26" s="18"/>
      <c r="L26" s="18"/>
      <c r="M26" s="18"/>
      <c r="N26" s="18" t="s">
        <v>110</v>
      </c>
      <c r="O26" s="42"/>
      <c r="P26" s="42"/>
      <c r="Q26" s="18" t="s">
        <v>110</v>
      </c>
      <c r="R26" s="42"/>
      <c r="S26" s="42"/>
      <c r="T26" s="18" t="s">
        <v>110</v>
      </c>
      <c r="U26" s="18" t="s">
        <v>497</v>
      </c>
      <c r="V26" s="18" t="s">
        <v>498</v>
      </c>
      <c r="W26" s="18" t="s">
        <v>110</v>
      </c>
      <c r="X26" s="18" t="s">
        <v>499</v>
      </c>
      <c r="Y26" s="18" t="s">
        <v>505</v>
      </c>
      <c r="Z26" s="18" t="s">
        <v>500</v>
      </c>
      <c r="AA26" s="18" t="s">
        <v>550</v>
      </c>
      <c r="AB26" s="18" t="s">
        <v>546</v>
      </c>
      <c r="AC26" s="40" t="s">
        <v>110</v>
      </c>
      <c r="AD26" s="18" t="s">
        <v>592</v>
      </c>
      <c r="AE26" s="18" t="s">
        <v>593</v>
      </c>
      <c r="AF26" s="40" t="s">
        <v>110</v>
      </c>
    </row>
    <row r="27" spans="1:55" ht="150" customHeight="1" x14ac:dyDescent="0.25">
      <c r="A27" s="54">
        <v>21</v>
      </c>
      <c r="B27" s="28" t="s">
        <v>506</v>
      </c>
      <c r="C27" s="18" t="s">
        <v>19</v>
      </c>
      <c r="D27" s="50">
        <v>44259</v>
      </c>
      <c r="E27" s="18" t="s">
        <v>509</v>
      </c>
      <c r="F27" s="88" t="s">
        <v>507</v>
      </c>
      <c r="G27" s="18" t="s">
        <v>508</v>
      </c>
      <c r="H27" s="18" t="s">
        <v>110</v>
      </c>
      <c r="I27" s="18" t="s">
        <v>465</v>
      </c>
      <c r="J27" s="42"/>
      <c r="K27" s="18"/>
      <c r="L27" s="18"/>
      <c r="M27" s="18"/>
      <c r="N27" s="18" t="s">
        <v>110</v>
      </c>
      <c r="O27" s="42"/>
      <c r="P27" s="42"/>
      <c r="Q27" s="18" t="s">
        <v>110</v>
      </c>
      <c r="R27" s="42"/>
      <c r="S27" s="42"/>
      <c r="T27" s="18" t="s">
        <v>110</v>
      </c>
      <c r="U27" s="18"/>
      <c r="V27" s="18"/>
      <c r="W27" s="18" t="s">
        <v>110</v>
      </c>
      <c r="X27" s="52"/>
      <c r="Y27" s="52"/>
      <c r="Z27" s="18" t="s">
        <v>110</v>
      </c>
      <c r="AA27" s="18" t="s">
        <v>551</v>
      </c>
      <c r="AB27" s="12"/>
      <c r="AC27" s="18" t="s">
        <v>110</v>
      </c>
      <c r="AD27" s="52" t="s">
        <v>579</v>
      </c>
      <c r="AE27" s="12"/>
      <c r="AF27" s="40" t="s">
        <v>110</v>
      </c>
    </row>
    <row r="28" spans="1:55" ht="90.75" customHeight="1" x14ac:dyDescent="0.25">
      <c r="A28" s="54">
        <v>22</v>
      </c>
      <c r="B28" s="18" t="s">
        <v>524</v>
      </c>
      <c r="C28" s="68" t="s">
        <v>525</v>
      </c>
      <c r="D28" s="50">
        <v>44221</v>
      </c>
      <c r="E28" s="49" t="s">
        <v>98</v>
      </c>
      <c r="F28" s="49" t="s">
        <v>526</v>
      </c>
      <c r="G28" s="18" t="s">
        <v>527</v>
      </c>
      <c r="H28" s="49" t="s">
        <v>110</v>
      </c>
      <c r="I28" s="24" t="s">
        <v>251</v>
      </c>
      <c r="J28" s="18"/>
      <c r="K28" s="18"/>
      <c r="L28" s="199"/>
      <c r="M28" s="42"/>
      <c r="N28" s="40" t="s">
        <v>228</v>
      </c>
      <c r="O28" s="18"/>
      <c r="P28" s="42"/>
      <c r="Q28" s="40" t="s">
        <v>228</v>
      </c>
      <c r="R28" s="42"/>
      <c r="S28" s="18"/>
      <c r="T28" s="18"/>
      <c r="U28" s="12"/>
      <c r="V28" s="12"/>
      <c r="W28" s="12"/>
      <c r="X28" s="12"/>
      <c r="Y28" s="12"/>
      <c r="Z28" s="49" t="s">
        <v>228</v>
      </c>
      <c r="AA28" s="18" t="s">
        <v>528</v>
      </c>
      <c r="AB28" s="18" t="s">
        <v>529</v>
      </c>
      <c r="AC28" s="49" t="s">
        <v>228</v>
      </c>
      <c r="AD28" s="12"/>
      <c r="AE28" s="12"/>
      <c r="AF28" s="40" t="s">
        <v>110</v>
      </c>
    </row>
    <row r="29" spans="1:55" ht="90.75" customHeight="1" x14ac:dyDescent="0.25">
      <c r="A29" s="54">
        <v>23</v>
      </c>
      <c r="B29" s="18" t="s">
        <v>540</v>
      </c>
      <c r="C29" s="68" t="s">
        <v>19</v>
      </c>
      <c r="D29" s="50">
        <v>44287</v>
      </c>
      <c r="E29" s="18" t="s">
        <v>541</v>
      </c>
      <c r="F29" s="18" t="s">
        <v>542</v>
      </c>
      <c r="G29" s="18" t="s">
        <v>543</v>
      </c>
      <c r="H29" s="49" t="s">
        <v>110</v>
      </c>
      <c r="I29" s="18" t="s">
        <v>251</v>
      </c>
      <c r="J29" s="18"/>
      <c r="K29" s="18"/>
      <c r="L29" s="42"/>
      <c r="M29" s="42"/>
      <c r="N29" s="40" t="s">
        <v>110</v>
      </c>
      <c r="O29" s="18"/>
      <c r="P29" s="42"/>
      <c r="Q29" s="40" t="s">
        <v>110</v>
      </c>
      <c r="R29" s="42"/>
      <c r="S29" s="18"/>
      <c r="T29" s="18"/>
      <c r="U29" s="12"/>
      <c r="V29" s="12"/>
      <c r="W29" s="12"/>
      <c r="X29" s="12"/>
      <c r="Y29" s="12"/>
      <c r="Z29" s="49" t="s">
        <v>110</v>
      </c>
      <c r="AA29" s="18" t="s">
        <v>544</v>
      </c>
      <c r="AB29" s="18" t="s">
        <v>545</v>
      </c>
      <c r="AC29" s="49" t="s">
        <v>110</v>
      </c>
      <c r="AD29" s="18" t="s">
        <v>580</v>
      </c>
      <c r="AE29" s="18" t="s">
        <v>583</v>
      </c>
      <c r="AF29" s="40" t="s">
        <v>110</v>
      </c>
    </row>
    <row r="30" spans="1:55" ht="121.5" customHeight="1" x14ac:dyDescent="0.25">
      <c r="A30" s="54">
        <v>24</v>
      </c>
      <c r="B30" s="18" t="s">
        <v>584</v>
      </c>
      <c r="C30" s="68" t="s">
        <v>19</v>
      </c>
      <c r="D30" s="50">
        <v>44292</v>
      </c>
      <c r="E30" s="18" t="s">
        <v>585</v>
      </c>
      <c r="F30" s="18" t="s">
        <v>586</v>
      </c>
      <c r="G30" s="18" t="s">
        <v>587</v>
      </c>
      <c r="H30" s="49" t="s">
        <v>110</v>
      </c>
      <c r="I30" s="18" t="s">
        <v>251</v>
      </c>
      <c r="J30" s="18"/>
      <c r="K30" s="18"/>
      <c r="L30" s="42"/>
      <c r="M30" s="42"/>
      <c r="N30" s="40" t="s">
        <v>110</v>
      </c>
      <c r="O30" s="18"/>
      <c r="P30" s="42"/>
      <c r="Q30" s="40" t="s">
        <v>110</v>
      </c>
      <c r="R30" s="42"/>
      <c r="S30" s="18"/>
      <c r="T30" s="18"/>
      <c r="U30" s="12"/>
      <c r="V30" s="12"/>
      <c r="W30" s="12"/>
      <c r="X30" s="12"/>
      <c r="Y30" s="12"/>
      <c r="Z30" s="40" t="s">
        <v>110</v>
      </c>
      <c r="AA30" s="18"/>
      <c r="AB30" s="18"/>
      <c r="AC30" s="40" t="s">
        <v>110</v>
      </c>
      <c r="AD30" s="18" t="s">
        <v>590</v>
      </c>
      <c r="AE30" s="52"/>
      <c r="AF30" s="40" t="s">
        <v>110</v>
      </c>
    </row>
    <row r="31" spans="1:55" ht="121.5" customHeight="1" x14ac:dyDescent="0.25">
      <c r="A31" s="54">
        <v>25</v>
      </c>
      <c r="B31" s="18" t="s">
        <v>597</v>
      </c>
      <c r="C31" s="68" t="s">
        <v>19</v>
      </c>
      <c r="D31" s="50">
        <v>44302</v>
      </c>
      <c r="E31" s="18" t="s">
        <v>598</v>
      </c>
      <c r="F31" s="18" t="s">
        <v>599</v>
      </c>
      <c r="G31" s="18" t="s">
        <v>600</v>
      </c>
      <c r="H31" s="49" t="s">
        <v>110</v>
      </c>
      <c r="I31" s="18" t="s">
        <v>251</v>
      </c>
      <c r="J31" s="18"/>
      <c r="K31" s="18"/>
      <c r="L31" s="42"/>
      <c r="M31" s="42"/>
      <c r="N31" s="40" t="s">
        <v>110</v>
      </c>
      <c r="O31" s="18"/>
      <c r="P31" s="42"/>
      <c r="Q31" s="40" t="s">
        <v>110</v>
      </c>
      <c r="R31" s="42"/>
      <c r="S31" s="18"/>
      <c r="T31" s="18"/>
      <c r="U31" s="12"/>
      <c r="V31" s="12"/>
      <c r="W31" s="12"/>
      <c r="X31" s="12"/>
      <c r="Y31" s="12"/>
      <c r="Z31" s="40" t="s">
        <v>110</v>
      </c>
      <c r="AA31" s="18"/>
      <c r="AB31" s="18"/>
      <c r="AC31" s="40" t="s">
        <v>110</v>
      </c>
      <c r="AD31" s="18" t="s">
        <v>602</v>
      </c>
      <c r="AE31" s="18" t="s">
        <v>601</v>
      </c>
      <c r="AF31" s="40" t="s">
        <v>110</v>
      </c>
    </row>
    <row r="32" spans="1:55" ht="15.95" customHeight="1" x14ac:dyDescent="0.25">
      <c r="E32" s="196" t="s">
        <v>450</v>
      </c>
      <c r="F32" s="197">
        <v>2</v>
      </c>
    </row>
    <row r="33" spans="2:9" ht="15.95" customHeight="1" x14ac:dyDescent="0.25">
      <c r="E33" s="186" t="s">
        <v>449</v>
      </c>
      <c r="F33" s="12">
        <v>1</v>
      </c>
    </row>
    <row r="34" spans="2:9" ht="15.95" customHeight="1" x14ac:dyDescent="0.25">
      <c r="B34" s="12">
        <v>2012</v>
      </c>
      <c r="C34" s="12">
        <v>1</v>
      </c>
      <c r="E34" s="12" t="s">
        <v>264</v>
      </c>
      <c r="F34" s="12">
        <v>26</v>
      </c>
      <c r="H34" s="12" t="s">
        <v>358</v>
      </c>
      <c r="I34" s="12">
        <v>31</v>
      </c>
    </row>
    <row r="35" spans="2:9" ht="15.95" customHeight="1" x14ac:dyDescent="0.25">
      <c r="B35" s="12">
        <v>2015</v>
      </c>
      <c r="C35" s="12">
        <v>1</v>
      </c>
      <c r="E35" s="12" t="s">
        <v>266</v>
      </c>
      <c r="F35" s="12">
        <v>4</v>
      </c>
      <c r="H35" s="12" t="s">
        <v>360</v>
      </c>
      <c r="I35" s="12">
        <v>2</v>
      </c>
    </row>
    <row r="36" spans="2:9" ht="15.95" customHeight="1" x14ac:dyDescent="0.25">
      <c r="B36" s="12">
        <v>2017</v>
      </c>
      <c r="C36" s="12">
        <v>1</v>
      </c>
      <c r="E36" s="12" t="s">
        <v>452</v>
      </c>
      <c r="F36" s="12">
        <v>1</v>
      </c>
      <c r="H36" s="12" t="s">
        <v>454</v>
      </c>
      <c r="I36" s="12">
        <v>3</v>
      </c>
    </row>
    <row r="37" spans="2:9" ht="15.95" customHeight="1" x14ac:dyDescent="0.25">
      <c r="B37" s="12">
        <v>2018</v>
      </c>
      <c r="C37" s="12">
        <v>3</v>
      </c>
      <c r="E37" s="12" t="s">
        <v>356</v>
      </c>
      <c r="F37" s="12">
        <v>3</v>
      </c>
      <c r="H37" s="12" t="s">
        <v>359</v>
      </c>
      <c r="I37" s="12">
        <v>2</v>
      </c>
    </row>
    <row r="38" spans="2:9" ht="15.95" customHeight="1" x14ac:dyDescent="0.25">
      <c r="B38" s="12">
        <v>2019</v>
      </c>
      <c r="C38" s="12">
        <v>17</v>
      </c>
      <c r="E38" s="12" t="s">
        <v>451</v>
      </c>
      <c r="F38" s="12">
        <v>3</v>
      </c>
      <c r="H38" s="12" t="s">
        <v>453</v>
      </c>
      <c r="I38" s="12">
        <v>2</v>
      </c>
    </row>
    <row r="39" spans="2:9" ht="15.95" customHeight="1" x14ac:dyDescent="0.25">
      <c r="B39" s="12">
        <v>2020</v>
      </c>
      <c r="C39" s="12">
        <v>20</v>
      </c>
      <c r="E39" s="12" t="s">
        <v>357</v>
      </c>
      <c r="F39" s="12">
        <v>6</v>
      </c>
      <c r="H39" s="12" t="s">
        <v>361</v>
      </c>
      <c r="I39" s="12">
        <v>2</v>
      </c>
    </row>
    <row r="40" spans="2:9" ht="15.95" customHeight="1" x14ac:dyDescent="0.25">
      <c r="B40" s="167" t="s">
        <v>263</v>
      </c>
      <c r="C40" s="148">
        <f>SUBTOTAL(9,C34:C39)</f>
        <v>43</v>
      </c>
      <c r="E40" s="148" t="s">
        <v>263</v>
      </c>
      <c r="F40" s="148">
        <f>SUM(F34:F39)</f>
        <v>43</v>
      </c>
      <c r="H40" s="12" t="s">
        <v>362</v>
      </c>
      <c r="I40" s="12">
        <v>2</v>
      </c>
    </row>
    <row r="41" spans="2:9" ht="15.95" customHeight="1" x14ac:dyDescent="0.25">
      <c r="H41" s="148" t="s">
        <v>263</v>
      </c>
      <c r="I41" s="148">
        <f>SUM(I34:I40)</f>
        <v>44</v>
      </c>
    </row>
    <row r="42" spans="2:9" ht="15.95" customHeight="1" x14ac:dyDescent="0.25"/>
    <row r="43" spans="2:9" ht="15.95" customHeight="1" x14ac:dyDescent="0.25"/>
    <row r="44" spans="2:9" ht="15.95" customHeight="1" x14ac:dyDescent="0.25"/>
    <row r="45" spans="2:9" ht="15.95" customHeight="1" x14ac:dyDescent="0.25"/>
    <row r="46" spans="2:9" ht="15.95" customHeight="1" x14ac:dyDescent="0.25"/>
    <row r="47" spans="2:9" ht="15.95" customHeight="1" x14ac:dyDescent="0.25"/>
    <row r="48" spans="2:9" ht="15.95" customHeight="1" x14ac:dyDescent="0.25"/>
    <row r="49" spans="1:29" ht="15.95" customHeight="1" x14ac:dyDescent="0.25"/>
    <row r="50" spans="1:29" ht="15.95" customHeight="1" x14ac:dyDescent="0.25"/>
    <row r="51" spans="1:29" ht="15.95" customHeight="1" x14ac:dyDescent="0.25"/>
    <row r="52" spans="1:29" s="70" customFormat="1" ht="15.95" customHeight="1" x14ac:dyDescent="0.25">
      <c r="A52"/>
      <c r="B52"/>
      <c r="C52"/>
      <c r="D52"/>
      <c r="E52"/>
      <c r="F52"/>
      <c r="G52"/>
      <c r="H52"/>
      <c r="I52"/>
      <c r="J52"/>
      <c r="K52"/>
      <c r="L52"/>
      <c r="M52"/>
      <c r="N52"/>
      <c r="O52"/>
      <c r="P52"/>
      <c r="Q52"/>
      <c r="R52"/>
      <c r="S52"/>
      <c r="T52"/>
      <c r="U52"/>
      <c r="V52"/>
      <c r="W52"/>
      <c r="X52"/>
      <c r="Y52"/>
      <c r="Z52"/>
      <c r="AA52"/>
      <c r="AB52"/>
      <c r="AC52"/>
    </row>
    <row r="53" spans="1:29" x14ac:dyDescent="0.25">
      <c r="X53" s="70"/>
      <c r="Y53" s="70"/>
      <c r="Z53" s="70"/>
      <c r="AA53" s="70"/>
      <c r="AB53" s="70"/>
      <c r="AC53" s="70"/>
    </row>
    <row r="60" spans="1:29" x14ac:dyDescent="0.25">
      <c r="B60" s="148" t="s">
        <v>363</v>
      </c>
      <c r="C60" s="148">
        <v>18</v>
      </c>
    </row>
    <row r="61" spans="1:29" x14ac:dyDescent="0.25">
      <c r="B61" s="138" t="s">
        <v>228</v>
      </c>
      <c r="C61" s="138">
        <v>25</v>
      </c>
    </row>
    <row r="62" spans="1:29" x14ac:dyDescent="0.25">
      <c r="B62" s="139" t="s">
        <v>279</v>
      </c>
      <c r="C62" s="139">
        <v>1</v>
      </c>
      <c r="F62" s="168" t="s">
        <v>311</v>
      </c>
      <c r="G62" s="168">
        <v>18</v>
      </c>
    </row>
    <row r="63" spans="1:29" x14ac:dyDescent="0.25">
      <c r="B63" s="12" t="s">
        <v>263</v>
      </c>
      <c r="C63" s="12">
        <f>SUM(C60:C62)</f>
        <v>44</v>
      </c>
      <c r="F63" s="166" t="s">
        <v>314</v>
      </c>
      <c r="G63" s="166">
        <v>25</v>
      </c>
    </row>
    <row r="64" spans="1:29" x14ac:dyDescent="0.25">
      <c r="F64" s="139" t="s">
        <v>279</v>
      </c>
      <c r="G64" s="139">
        <v>1</v>
      </c>
    </row>
    <row r="65" spans="6:7" x14ac:dyDescent="0.25">
      <c r="F65" s="12" t="s">
        <v>263</v>
      </c>
      <c r="G65" s="12">
        <f>SUM(G62:G64)</f>
        <v>44</v>
      </c>
    </row>
  </sheetData>
  <autoFilter ref="A5:I41"/>
  <mergeCells count="17">
    <mergeCell ref="A1:N2"/>
    <mergeCell ref="A4:N4"/>
    <mergeCell ref="A5:A6"/>
    <mergeCell ref="B5:B6"/>
    <mergeCell ref="C5:C6"/>
    <mergeCell ref="D5:D6"/>
    <mergeCell ref="F5:F6"/>
    <mergeCell ref="G5:G6"/>
    <mergeCell ref="H5:H6"/>
    <mergeCell ref="I5:I6"/>
    <mergeCell ref="U5:W5"/>
    <mergeCell ref="R5:T5"/>
    <mergeCell ref="O5:Q5"/>
    <mergeCell ref="AD5:AF5"/>
    <mergeCell ref="L5:N5"/>
    <mergeCell ref="AA5:AC5"/>
    <mergeCell ref="X5:Z5"/>
  </mergeCells>
  <pageMargins left="0.7" right="0.7" top="0.75" bottom="0.75" header="0.3" footer="0.3"/>
  <pageSetup paperSize="9" orientation="portrait" r:id="rId1"/>
  <ignoredErrors>
    <ignoredError sqref="F4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topLeftCell="G1" workbookViewId="0">
      <selection activeCell="L9" sqref="L9"/>
    </sheetView>
  </sheetViews>
  <sheetFormatPr baseColWidth="10" defaultRowHeight="15" x14ac:dyDescent="0.25"/>
  <cols>
    <col min="1" max="1" width="5.7109375" customWidth="1"/>
    <col min="2" max="2" width="20.5703125" customWidth="1"/>
    <col min="3" max="3" width="17.85546875" customWidth="1"/>
    <col min="4" max="4" width="15" customWidth="1"/>
    <col min="5" max="5" width="19.85546875" customWidth="1"/>
    <col min="6" max="6" width="17.28515625" customWidth="1"/>
    <col min="7" max="7" width="19.42578125" customWidth="1"/>
    <col min="8" max="8" width="18.28515625" customWidth="1"/>
    <col min="9" max="9" width="17.42578125" customWidth="1"/>
    <col min="10" max="10" width="21" customWidth="1"/>
    <col min="11" max="11" width="27" customWidth="1"/>
    <col min="12" max="12" width="22.140625" customWidth="1"/>
    <col min="13" max="13" width="19.5703125" customWidth="1"/>
    <col min="14" max="14" width="18.7109375" customWidth="1"/>
    <col min="15" max="15" width="16.5703125" customWidth="1"/>
    <col min="16" max="16" width="16" customWidth="1"/>
    <col min="17" max="17" width="14.42578125" customWidth="1"/>
    <col min="18" max="18" width="14.5703125" customWidth="1"/>
    <col min="19" max="19" width="19.7109375" customWidth="1"/>
    <col min="20" max="20" width="16" customWidth="1"/>
    <col min="21" max="21" width="15.140625" customWidth="1"/>
    <col min="22" max="22" width="18.28515625" customWidth="1"/>
    <col min="23" max="23" width="17.28515625" customWidth="1"/>
    <col min="24" max="25" width="16.85546875" customWidth="1"/>
    <col min="26" max="26" width="24.140625" customWidth="1"/>
    <col min="27" max="27" width="16.28515625" customWidth="1"/>
    <col min="28" max="28" width="21.5703125" customWidth="1"/>
    <col min="29" max="29" width="15.5703125" customWidth="1"/>
    <col min="30" max="30" width="15" customWidth="1"/>
  </cols>
  <sheetData>
    <row r="1" spans="1:30" x14ac:dyDescent="0.25">
      <c r="A1" s="205" t="s">
        <v>1</v>
      </c>
      <c r="B1" s="205"/>
      <c r="C1" s="205"/>
      <c r="D1" s="205"/>
      <c r="E1" s="205"/>
      <c r="F1" s="205"/>
      <c r="G1" s="205"/>
      <c r="H1" s="205"/>
      <c r="I1" s="205"/>
      <c r="J1" s="205"/>
      <c r="K1" s="205"/>
      <c r="L1" s="205"/>
    </row>
    <row r="2" spans="1:30" x14ac:dyDescent="0.25">
      <c r="A2" s="205"/>
      <c r="B2" s="205"/>
      <c r="C2" s="205"/>
      <c r="D2" s="205"/>
      <c r="E2" s="205"/>
      <c r="F2" s="205"/>
      <c r="G2" s="205"/>
      <c r="H2" s="205"/>
      <c r="I2" s="205"/>
      <c r="J2" s="205"/>
      <c r="K2" s="205"/>
      <c r="L2" s="205"/>
    </row>
    <row r="3" spans="1:30" x14ac:dyDescent="0.25">
      <c r="A3" s="1"/>
      <c r="B3" s="1"/>
      <c r="C3" s="4"/>
      <c r="D3" s="5"/>
      <c r="E3" s="1"/>
      <c r="F3" s="1"/>
      <c r="G3" s="1"/>
      <c r="H3" s="1"/>
      <c r="I3" s="1"/>
      <c r="J3" s="1"/>
      <c r="K3" s="1"/>
      <c r="L3" s="1"/>
    </row>
    <row r="4" spans="1:30" x14ac:dyDescent="0.25">
      <c r="A4" s="206" t="s">
        <v>1</v>
      </c>
      <c r="B4" s="206"/>
      <c r="C4" s="206"/>
      <c r="D4" s="206"/>
      <c r="E4" s="206"/>
      <c r="F4" s="206"/>
      <c r="G4" s="206"/>
      <c r="H4" s="206"/>
      <c r="I4" s="206"/>
      <c r="J4" s="206"/>
      <c r="K4" s="206"/>
      <c r="L4" s="206"/>
      <c r="M4" s="150"/>
      <c r="N4" s="150"/>
      <c r="O4" s="150"/>
      <c r="P4" s="150"/>
      <c r="Q4" s="150"/>
      <c r="R4" s="150"/>
      <c r="S4" s="150"/>
      <c r="T4" s="150"/>
      <c r="U4" s="150"/>
      <c r="V4" s="150"/>
      <c r="W4" s="150"/>
      <c r="X4" s="150"/>
      <c r="Y4" s="150"/>
      <c r="Z4" s="150"/>
      <c r="AA4" s="150"/>
      <c r="AB4" s="150"/>
      <c r="AC4" s="150"/>
      <c r="AD4" s="150"/>
    </row>
    <row r="5" spans="1:30" ht="15" customHeight="1" x14ac:dyDescent="0.25">
      <c r="A5" s="211" t="s">
        <v>3</v>
      </c>
      <c r="B5" s="209" t="s">
        <v>6</v>
      </c>
      <c r="C5" s="207" t="s">
        <v>7</v>
      </c>
      <c r="D5" s="209" t="s">
        <v>12</v>
      </c>
      <c r="E5" s="6" t="s">
        <v>4</v>
      </c>
      <c r="F5" s="213" t="s">
        <v>5</v>
      </c>
      <c r="G5" s="207" t="s">
        <v>11</v>
      </c>
      <c r="H5" s="207" t="s">
        <v>13</v>
      </c>
      <c r="I5" s="207" t="s">
        <v>8</v>
      </c>
      <c r="J5" s="203" t="s">
        <v>10</v>
      </c>
      <c r="K5" s="203"/>
      <c r="L5" s="203"/>
      <c r="M5" s="203" t="s">
        <v>131</v>
      </c>
      <c r="N5" s="203"/>
      <c r="O5" s="203"/>
      <c r="P5" s="203" t="s">
        <v>184</v>
      </c>
      <c r="Q5" s="203"/>
      <c r="R5" s="203"/>
      <c r="S5" s="203" t="s">
        <v>226</v>
      </c>
      <c r="T5" s="203"/>
      <c r="U5" s="203"/>
      <c r="V5" s="203" t="s">
        <v>482</v>
      </c>
      <c r="W5" s="203"/>
      <c r="X5" s="203"/>
      <c r="Y5" s="203" t="s">
        <v>504</v>
      </c>
      <c r="Z5" s="203"/>
      <c r="AA5" s="203"/>
      <c r="AB5" s="203" t="s">
        <v>533</v>
      </c>
      <c r="AC5" s="203"/>
      <c r="AD5" s="203"/>
    </row>
    <row r="6" spans="1:30" ht="22.5" x14ac:dyDescent="0.25">
      <c r="A6" s="212"/>
      <c r="B6" s="210"/>
      <c r="C6" s="208"/>
      <c r="D6" s="210"/>
      <c r="E6" s="6" t="s">
        <v>9</v>
      </c>
      <c r="F6" s="214"/>
      <c r="G6" s="208"/>
      <c r="H6" s="208"/>
      <c r="I6" s="208"/>
      <c r="J6" s="178" t="s">
        <v>151</v>
      </c>
      <c r="K6" s="178" t="s">
        <v>153</v>
      </c>
      <c r="L6" s="178" t="s">
        <v>152</v>
      </c>
      <c r="M6" s="178" t="s">
        <v>151</v>
      </c>
      <c r="N6" s="178" t="s">
        <v>153</v>
      </c>
      <c r="O6" s="178" t="s">
        <v>152</v>
      </c>
      <c r="P6" s="178" t="s">
        <v>151</v>
      </c>
      <c r="Q6" s="178" t="s">
        <v>153</v>
      </c>
      <c r="R6" s="178" t="s">
        <v>152</v>
      </c>
      <c r="S6" s="178" t="s">
        <v>151</v>
      </c>
      <c r="T6" s="178" t="s">
        <v>153</v>
      </c>
      <c r="U6" s="178" t="s">
        <v>152</v>
      </c>
      <c r="V6" s="182" t="s">
        <v>151</v>
      </c>
      <c r="W6" s="182" t="s">
        <v>153</v>
      </c>
      <c r="X6" s="182" t="s">
        <v>152</v>
      </c>
      <c r="Y6" s="182" t="s">
        <v>151</v>
      </c>
      <c r="Z6" s="182" t="s">
        <v>153</v>
      </c>
      <c r="AA6" s="182" t="s">
        <v>152</v>
      </c>
      <c r="AB6" s="182" t="s">
        <v>151</v>
      </c>
      <c r="AC6" s="182" t="s">
        <v>153</v>
      </c>
      <c r="AD6" s="182" t="s">
        <v>152</v>
      </c>
    </row>
    <row r="7" spans="1:30" ht="74.25" customHeight="1" x14ac:dyDescent="0.25">
      <c r="A7" s="49">
        <v>1</v>
      </c>
      <c r="B7" s="11" t="s">
        <v>115</v>
      </c>
      <c r="C7" s="10" t="s">
        <v>14</v>
      </c>
      <c r="D7" s="50">
        <v>42158</v>
      </c>
      <c r="E7" s="11" t="s">
        <v>117</v>
      </c>
      <c r="F7" s="8" t="s">
        <v>118</v>
      </c>
      <c r="G7" s="10" t="s">
        <v>122</v>
      </c>
      <c r="H7" s="10" t="s">
        <v>110</v>
      </c>
      <c r="I7" s="18" t="s">
        <v>410</v>
      </c>
      <c r="J7" s="8" t="s">
        <v>150</v>
      </c>
      <c r="K7" s="8" t="s">
        <v>408</v>
      </c>
      <c r="L7" s="49" t="s">
        <v>110</v>
      </c>
      <c r="M7" s="18" t="s">
        <v>409</v>
      </c>
      <c r="N7" s="42"/>
      <c r="O7" s="49" t="s">
        <v>110</v>
      </c>
      <c r="P7" s="42"/>
      <c r="Q7" s="42"/>
      <c r="R7" s="49" t="s">
        <v>110</v>
      </c>
      <c r="S7" s="18" t="s">
        <v>411</v>
      </c>
      <c r="T7" s="42"/>
      <c r="U7" s="49" t="s">
        <v>110</v>
      </c>
      <c r="V7" s="18" t="s">
        <v>411</v>
      </c>
      <c r="W7" s="42"/>
      <c r="X7" s="49" t="s">
        <v>110</v>
      </c>
      <c r="Y7" s="12"/>
      <c r="Z7" s="12"/>
      <c r="AA7" s="49" t="s">
        <v>110</v>
      </c>
      <c r="AB7" s="12"/>
      <c r="AC7" s="12"/>
      <c r="AD7" s="49" t="s">
        <v>110</v>
      </c>
    </row>
    <row r="8" spans="1:30" ht="88.5" customHeight="1" x14ac:dyDescent="0.25">
      <c r="A8" s="49">
        <v>2</v>
      </c>
      <c r="B8" s="11" t="s">
        <v>14</v>
      </c>
      <c r="C8" s="10" t="s">
        <v>423</v>
      </c>
      <c r="D8" s="50">
        <v>42817</v>
      </c>
      <c r="E8" s="11" t="s">
        <v>117</v>
      </c>
      <c r="F8" s="8" t="s">
        <v>119</v>
      </c>
      <c r="G8" s="8" t="s">
        <v>421</v>
      </c>
      <c r="H8" s="10" t="s">
        <v>110</v>
      </c>
      <c r="I8" s="18" t="s">
        <v>426</v>
      </c>
      <c r="J8" s="8" t="s">
        <v>123</v>
      </c>
      <c r="K8" s="8" t="s">
        <v>422</v>
      </c>
      <c r="L8" s="10" t="s">
        <v>110</v>
      </c>
      <c r="M8" s="42"/>
      <c r="N8" s="42"/>
      <c r="O8" s="10" t="s">
        <v>110</v>
      </c>
      <c r="P8" s="42"/>
      <c r="Q8" s="42"/>
      <c r="R8" s="10" t="s">
        <v>110</v>
      </c>
      <c r="S8" s="42"/>
      <c r="T8" s="42"/>
      <c r="U8" s="49" t="s">
        <v>110</v>
      </c>
      <c r="V8" s="42"/>
      <c r="W8" s="42"/>
      <c r="X8" s="49" t="s">
        <v>110</v>
      </c>
      <c r="Y8" s="12"/>
      <c r="Z8" s="18" t="s">
        <v>424</v>
      </c>
      <c r="AA8" s="49" t="s">
        <v>110</v>
      </c>
      <c r="AB8" s="12"/>
      <c r="AC8" s="12"/>
      <c r="AD8" s="49" t="s">
        <v>110</v>
      </c>
    </row>
    <row r="9" spans="1:30" ht="95.25" customHeight="1" x14ac:dyDescent="0.25">
      <c r="A9" s="49">
        <v>3</v>
      </c>
      <c r="B9" s="11" t="s">
        <v>116</v>
      </c>
      <c r="C9" s="10" t="s">
        <v>88</v>
      </c>
      <c r="D9" s="50">
        <v>43376</v>
      </c>
      <c r="E9" s="11" t="s">
        <v>117</v>
      </c>
      <c r="F9" s="8" t="s">
        <v>120</v>
      </c>
      <c r="G9" s="8" t="s">
        <v>425</v>
      </c>
      <c r="H9" s="10" t="s">
        <v>110</v>
      </c>
      <c r="I9" s="49" t="s">
        <v>428</v>
      </c>
      <c r="J9" s="8" t="s">
        <v>427</v>
      </c>
      <c r="K9" s="8"/>
      <c r="L9" s="10" t="s">
        <v>110</v>
      </c>
      <c r="M9" s="42"/>
      <c r="N9" s="42"/>
      <c r="O9" s="10" t="s">
        <v>110</v>
      </c>
      <c r="P9" s="42"/>
      <c r="Q9" s="42"/>
      <c r="R9" s="10" t="s">
        <v>110</v>
      </c>
      <c r="S9" s="42"/>
      <c r="T9" s="42"/>
      <c r="U9" s="49" t="s">
        <v>110</v>
      </c>
      <c r="V9" s="42"/>
      <c r="W9" s="42"/>
      <c r="X9" s="49" t="s">
        <v>110</v>
      </c>
      <c r="Y9" s="12"/>
      <c r="Z9" s="18" t="s">
        <v>424</v>
      </c>
      <c r="AA9" s="49" t="s">
        <v>110</v>
      </c>
      <c r="AB9" s="18" t="s">
        <v>591</v>
      </c>
      <c r="AC9" s="12"/>
      <c r="AD9" s="49" t="s">
        <v>110</v>
      </c>
    </row>
    <row r="10" spans="1:30" ht="102" customHeight="1" x14ac:dyDescent="0.25">
      <c r="A10" s="49">
        <v>4</v>
      </c>
      <c r="B10" s="11" t="s">
        <v>437</v>
      </c>
      <c r="C10" s="10" t="s">
        <v>89</v>
      </c>
      <c r="D10" s="50">
        <v>43843</v>
      </c>
      <c r="E10" s="11" t="s">
        <v>121</v>
      </c>
      <c r="F10" s="8" t="s">
        <v>438</v>
      </c>
      <c r="G10" s="8" t="s">
        <v>439</v>
      </c>
      <c r="H10" s="10" t="s">
        <v>110</v>
      </c>
      <c r="I10" s="18" t="s">
        <v>440</v>
      </c>
      <c r="J10" s="8"/>
      <c r="K10" s="8"/>
      <c r="L10" s="10" t="s">
        <v>110</v>
      </c>
      <c r="M10" s="42"/>
      <c r="N10" s="42"/>
      <c r="O10" s="10" t="s">
        <v>110</v>
      </c>
      <c r="P10" s="42"/>
      <c r="Q10" s="42"/>
      <c r="R10" s="10" t="s">
        <v>110</v>
      </c>
      <c r="S10" s="18" t="s">
        <v>441</v>
      </c>
      <c r="T10" s="42"/>
      <c r="U10" s="183" t="s">
        <v>436</v>
      </c>
      <c r="V10" s="18" t="s">
        <v>441</v>
      </c>
      <c r="W10" s="10"/>
      <c r="X10" s="183" t="s">
        <v>110</v>
      </c>
      <c r="Y10" s="18" t="s">
        <v>535</v>
      </c>
      <c r="Z10" s="18" t="s">
        <v>523</v>
      </c>
      <c r="AA10" s="49" t="s">
        <v>110</v>
      </c>
      <c r="AB10" s="12"/>
      <c r="AC10" s="12"/>
      <c r="AD10" s="49" t="s">
        <v>110</v>
      </c>
    </row>
    <row r="12" spans="1:30" ht="30" x14ac:dyDescent="0.25">
      <c r="B12" s="12">
        <v>2015</v>
      </c>
      <c r="C12" s="12">
        <v>1</v>
      </c>
      <c r="G12" s="186" t="s">
        <v>264</v>
      </c>
      <c r="H12" s="187">
        <v>7</v>
      </c>
      <c r="K12" s="188" t="s">
        <v>445</v>
      </c>
      <c r="L12" s="12">
        <v>5</v>
      </c>
    </row>
    <row r="13" spans="1:30" ht="30" x14ac:dyDescent="0.25">
      <c r="B13" s="12">
        <v>2017</v>
      </c>
      <c r="C13" s="12">
        <v>1</v>
      </c>
      <c r="G13" s="189" t="s">
        <v>263</v>
      </c>
      <c r="H13" s="190">
        <v>7</v>
      </c>
      <c r="K13" s="188" t="s">
        <v>443</v>
      </c>
      <c r="L13" s="12">
        <v>1</v>
      </c>
    </row>
    <row r="14" spans="1:30" x14ac:dyDescent="0.25">
      <c r="B14" s="12">
        <v>2018</v>
      </c>
      <c r="C14" s="12">
        <v>1</v>
      </c>
      <c r="K14" s="12" t="s">
        <v>444</v>
      </c>
      <c r="L14" s="12">
        <v>1</v>
      </c>
    </row>
    <row r="15" spans="1:30" x14ac:dyDescent="0.25">
      <c r="B15" s="12">
        <v>2019</v>
      </c>
      <c r="C15" s="12">
        <v>3</v>
      </c>
      <c r="K15" s="185" t="s">
        <v>263</v>
      </c>
      <c r="L15" s="185">
        <v>7</v>
      </c>
    </row>
    <row r="16" spans="1:30" x14ac:dyDescent="0.25">
      <c r="B16" s="12">
        <v>2020</v>
      </c>
      <c r="C16" s="12">
        <v>2</v>
      </c>
    </row>
    <row r="17" spans="2:3" x14ac:dyDescent="0.25">
      <c r="B17" s="185" t="s">
        <v>263</v>
      </c>
      <c r="C17" s="185">
        <f>SUM(C12:C16)</f>
        <v>8</v>
      </c>
    </row>
    <row r="36" spans="2:3" x14ac:dyDescent="0.25">
      <c r="B36" s="12" t="s">
        <v>363</v>
      </c>
      <c r="C36" s="12">
        <v>4</v>
      </c>
    </row>
    <row r="37" spans="2:3" x14ac:dyDescent="0.25">
      <c r="B37" s="12" t="s">
        <v>314</v>
      </c>
      <c r="C37" s="12">
        <v>4</v>
      </c>
    </row>
    <row r="38" spans="2:3" x14ac:dyDescent="0.25">
      <c r="B38" s="185" t="s">
        <v>263</v>
      </c>
      <c r="C38" s="185">
        <v>8</v>
      </c>
    </row>
  </sheetData>
  <mergeCells count="17">
    <mergeCell ref="A1:L2"/>
    <mergeCell ref="A4:L4"/>
    <mergeCell ref="A5:A6"/>
    <mergeCell ref="B5:B6"/>
    <mergeCell ref="C5:C6"/>
    <mergeCell ref="D5:D6"/>
    <mergeCell ref="F5:F6"/>
    <mergeCell ref="G5:G6"/>
    <mergeCell ref="H5:H6"/>
    <mergeCell ref="I5:I6"/>
    <mergeCell ref="P5:R5"/>
    <mergeCell ref="S5:U5"/>
    <mergeCell ref="J5:L5"/>
    <mergeCell ref="AB5:AD5"/>
    <mergeCell ref="Y5:AA5"/>
    <mergeCell ref="V5:X5"/>
    <mergeCell ref="M5:O5"/>
  </mergeCells>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opLeftCell="X9" zoomScale="90" zoomScaleNormal="90" workbookViewId="0">
      <selection activeCell="AF9" sqref="AF9"/>
    </sheetView>
  </sheetViews>
  <sheetFormatPr baseColWidth="10" defaultRowHeight="15" x14ac:dyDescent="0.25"/>
  <cols>
    <col min="1" max="1" width="5.42578125" customWidth="1"/>
    <col min="2" max="2" width="29.140625" customWidth="1"/>
    <col min="3" max="3" width="26" customWidth="1"/>
    <col min="4" max="4" width="16.140625" customWidth="1"/>
    <col min="5" max="5" width="17.28515625" customWidth="1"/>
    <col min="6" max="6" width="15.7109375" customWidth="1"/>
    <col min="7" max="7" width="17.140625" customWidth="1"/>
    <col min="8" max="8" width="14.140625" customWidth="1"/>
    <col min="9" max="9" width="17.85546875" customWidth="1"/>
    <col min="10" max="10" width="33" customWidth="1"/>
    <col min="11" max="11" width="23.85546875" customWidth="1"/>
    <col min="12" max="12" width="30.140625" customWidth="1"/>
    <col min="13" max="13" width="12.85546875" customWidth="1"/>
    <col min="14" max="14" width="16.85546875" customWidth="1"/>
    <col min="15" max="15" width="18.5703125" customWidth="1"/>
    <col min="16" max="16" width="20.42578125" customWidth="1"/>
    <col min="17" max="17" width="18.140625" customWidth="1"/>
    <col min="18" max="18" width="17.7109375" customWidth="1"/>
    <col min="19" max="19" width="16" customWidth="1"/>
    <col min="20" max="20" width="17.28515625" customWidth="1"/>
    <col min="21" max="21" width="19.85546875" customWidth="1"/>
    <col min="22" max="22" width="20.42578125" customWidth="1"/>
    <col min="23" max="23" width="16.7109375" customWidth="1"/>
    <col min="24" max="24" width="18.85546875" customWidth="1"/>
    <col min="25" max="25" width="21.42578125" customWidth="1"/>
    <col min="26" max="26" width="19.140625" customWidth="1"/>
    <col min="27" max="27" width="28.42578125" customWidth="1"/>
    <col min="28" max="28" width="18.140625" customWidth="1"/>
    <col min="29" max="29" width="21.28515625" customWidth="1"/>
    <col min="30" max="30" width="19.5703125" customWidth="1"/>
    <col min="31" max="31" width="18.140625" customWidth="1"/>
    <col min="32" max="32" width="19.42578125" customWidth="1"/>
  </cols>
  <sheetData>
    <row r="1" spans="1:32" x14ac:dyDescent="0.25">
      <c r="A1" s="205" t="s">
        <v>1</v>
      </c>
      <c r="B1" s="205"/>
      <c r="C1" s="205"/>
      <c r="D1" s="205"/>
      <c r="E1" s="205"/>
      <c r="F1" s="205"/>
      <c r="G1" s="205"/>
      <c r="H1" s="205"/>
      <c r="I1" s="205"/>
      <c r="J1" s="205"/>
      <c r="K1" s="205"/>
      <c r="L1" s="205"/>
    </row>
    <row r="2" spans="1:32" x14ac:dyDescent="0.25">
      <c r="A2" s="205"/>
      <c r="B2" s="205"/>
      <c r="C2" s="205"/>
      <c r="D2" s="205"/>
      <c r="E2" s="205"/>
      <c r="F2" s="205"/>
      <c r="G2" s="205"/>
      <c r="H2" s="205"/>
      <c r="I2" s="205"/>
      <c r="J2" s="205"/>
      <c r="K2" s="205"/>
      <c r="L2" s="205"/>
    </row>
    <row r="3" spans="1:32" x14ac:dyDescent="0.25">
      <c r="A3" s="1"/>
      <c r="B3" s="1"/>
      <c r="C3" s="4"/>
      <c r="D3" s="5"/>
      <c r="E3" s="1"/>
      <c r="F3" s="1"/>
      <c r="G3" s="1"/>
      <c r="H3" s="1"/>
      <c r="I3" s="1"/>
      <c r="J3" s="1"/>
      <c r="K3" s="1"/>
      <c r="L3" s="1"/>
    </row>
    <row r="4" spans="1:32" ht="31.5" x14ac:dyDescent="0.5">
      <c r="A4" s="204" t="s">
        <v>0</v>
      </c>
      <c r="B4" s="204"/>
      <c r="C4" s="204"/>
      <c r="D4" s="204"/>
      <c r="E4" s="204"/>
      <c r="F4" s="204"/>
      <c r="G4" s="204"/>
      <c r="H4" s="204"/>
      <c r="I4" s="204"/>
      <c r="J4" s="204"/>
      <c r="K4" s="204"/>
      <c r="L4" s="204"/>
      <c r="M4" s="204"/>
      <c r="N4" s="204"/>
      <c r="O4" s="149"/>
      <c r="P4" s="149"/>
      <c r="Q4" s="149"/>
      <c r="R4" s="149"/>
      <c r="S4" s="149"/>
      <c r="T4" s="149"/>
      <c r="U4" s="149"/>
      <c r="V4" s="149"/>
      <c r="W4" s="149"/>
    </row>
    <row r="5" spans="1:32" ht="15.75" x14ac:dyDescent="0.25">
      <c r="A5" s="2"/>
      <c r="B5" s="2"/>
      <c r="C5" s="3"/>
      <c r="D5" s="2"/>
      <c r="E5" s="2"/>
      <c r="F5" s="2"/>
      <c r="G5" s="2"/>
      <c r="H5" s="2"/>
      <c r="I5" s="2"/>
      <c r="J5" s="2"/>
      <c r="K5" s="2"/>
      <c r="L5" s="1"/>
      <c r="M5" s="1"/>
      <c r="N5" s="1"/>
    </row>
    <row r="6" spans="1:32" x14ac:dyDescent="0.25">
      <c r="A6" s="205" t="s">
        <v>1</v>
      </c>
      <c r="B6" s="205"/>
      <c r="C6" s="205"/>
      <c r="D6" s="205"/>
      <c r="E6" s="205"/>
      <c r="F6" s="205"/>
      <c r="G6" s="205"/>
      <c r="H6" s="205"/>
      <c r="I6" s="205"/>
      <c r="J6" s="205"/>
      <c r="K6" s="205"/>
      <c r="L6" s="205"/>
      <c r="M6" s="205"/>
      <c r="N6" s="205"/>
      <c r="O6" s="110"/>
      <c r="P6" s="110"/>
      <c r="Q6" s="110"/>
      <c r="R6" s="110"/>
      <c r="S6" s="110"/>
      <c r="T6" s="110"/>
      <c r="U6" s="110"/>
      <c r="V6" s="110"/>
      <c r="W6" s="110"/>
    </row>
    <row r="7" spans="1:32" x14ac:dyDescent="0.25">
      <c r="A7" s="205"/>
      <c r="B7" s="205"/>
      <c r="C7" s="205"/>
      <c r="D7" s="205"/>
      <c r="E7" s="205"/>
      <c r="F7" s="205"/>
      <c r="G7" s="205"/>
      <c r="H7" s="205"/>
      <c r="I7" s="205"/>
      <c r="J7" s="205"/>
      <c r="K7" s="205"/>
      <c r="L7" s="205"/>
      <c r="M7" s="205"/>
      <c r="N7" s="205"/>
      <c r="O7" s="110"/>
      <c r="P7" s="110"/>
      <c r="Q7" s="110"/>
      <c r="R7" s="110"/>
      <c r="S7" s="110"/>
      <c r="T7" s="110"/>
      <c r="U7" s="110"/>
      <c r="V7" s="110"/>
      <c r="W7" s="110"/>
      <c r="X7" s="110"/>
      <c r="Y7" s="110"/>
      <c r="Z7" s="110"/>
      <c r="AA7" s="110"/>
      <c r="AB7" s="110"/>
      <c r="AC7" s="110"/>
    </row>
    <row r="8" spans="1:32" x14ac:dyDescent="0.25">
      <c r="A8" s="1"/>
      <c r="B8" s="1"/>
      <c r="C8" s="4"/>
      <c r="D8" s="5"/>
      <c r="E8" s="1"/>
      <c r="F8" s="1"/>
      <c r="G8" s="1"/>
      <c r="H8" s="1"/>
      <c r="I8" s="1"/>
      <c r="J8" s="1"/>
      <c r="K8" s="1"/>
      <c r="L8" s="1"/>
      <c r="M8" s="1"/>
      <c r="N8" s="1"/>
    </row>
    <row r="9" spans="1:32" x14ac:dyDescent="0.25">
      <c r="A9" s="206" t="s">
        <v>412</v>
      </c>
      <c r="B9" s="206"/>
      <c r="C9" s="206"/>
      <c r="D9" s="206"/>
      <c r="E9" s="206"/>
      <c r="F9" s="206"/>
      <c r="G9" s="206"/>
      <c r="H9" s="206"/>
      <c r="I9" s="206"/>
      <c r="J9" s="206"/>
      <c r="K9" s="206"/>
      <c r="L9" s="206"/>
      <c r="M9" s="206"/>
      <c r="N9" s="206"/>
      <c r="O9" s="150"/>
      <c r="P9" s="150"/>
      <c r="Q9" s="150"/>
      <c r="R9" s="150"/>
      <c r="S9" s="150"/>
      <c r="T9" s="150"/>
      <c r="U9" s="150"/>
      <c r="V9" s="150"/>
      <c r="W9" s="150"/>
      <c r="X9" s="150"/>
      <c r="Y9" s="150"/>
      <c r="Z9" s="150"/>
      <c r="AA9" s="150"/>
      <c r="AB9" s="150"/>
      <c r="AC9" s="150"/>
      <c r="AD9" s="150"/>
      <c r="AE9" s="150"/>
      <c r="AF9" s="150"/>
    </row>
    <row r="10" spans="1:32" x14ac:dyDescent="0.25">
      <c r="A10" s="211" t="s">
        <v>3</v>
      </c>
      <c r="B10" s="209" t="s">
        <v>6</v>
      </c>
      <c r="C10" s="207" t="s">
        <v>7</v>
      </c>
      <c r="D10" s="209" t="s">
        <v>12</v>
      </c>
      <c r="E10" s="6" t="s">
        <v>4</v>
      </c>
      <c r="F10" s="213" t="s">
        <v>5</v>
      </c>
      <c r="G10" s="207" t="s">
        <v>11</v>
      </c>
      <c r="H10" s="207" t="s">
        <v>13</v>
      </c>
      <c r="I10" s="207" t="s">
        <v>8</v>
      </c>
      <c r="J10" s="179"/>
      <c r="K10" s="179"/>
      <c r="L10" s="203" t="s">
        <v>10</v>
      </c>
      <c r="M10" s="203"/>
      <c r="N10" s="203"/>
      <c r="O10" s="203" t="s">
        <v>224</v>
      </c>
      <c r="P10" s="203"/>
      <c r="Q10" s="203"/>
      <c r="R10" s="203" t="s">
        <v>221</v>
      </c>
      <c r="S10" s="203"/>
      <c r="T10" s="203"/>
      <c r="U10" s="203" t="s">
        <v>226</v>
      </c>
      <c r="V10" s="203"/>
      <c r="W10" s="203"/>
      <c r="X10" s="203" t="s">
        <v>482</v>
      </c>
      <c r="Y10" s="203"/>
      <c r="Z10" s="203"/>
      <c r="AA10" s="203" t="s">
        <v>504</v>
      </c>
      <c r="AB10" s="203"/>
      <c r="AC10" s="203"/>
      <c r="AD10" s="203" t="s">
        <v>533</v>
      </c>
      <c r="AE10" s="203"/>
      <c r="AF10" s="203"/>
    </row>
    <row r="11" spans="1:32" ht="43.5" customHeight="1" x14ac:dyDescent="0.25">
      <c r="A11" s="212"/>
      <c r="B11" s="210"/>
      <c r="C11" s="208"/>
      <c r="D11" s="210"/>
      <c r="E11" s="6" t="s">
        <v>9</v>
      </c>
      <c r="F11" s="214"/>
      <c r="G11" s="208"/>
      <c r="H11" s="208"/>
      <c r="I11" s="208"/>
      <c r="J11" s="180" t="s">
        <v>283</v>
      </c>
      <c r="K11" s="180" t="s">
        <v>284</v>
      </c>
      <c r="L11" s="181" t="s">
        <v>151</v>
      </c>
      <c r="M11" s="181" t="s">
        <v>216</v>
      </c>
      <c r="N11" s="7" t="s">
        <v>152</v>
      </c>
      <c r="O11" s="181" t="s">
        <v>151</v>
      </c>
      <c r="P11" s="181" t="s">
        <v>153</v>
      </c>
      <c r="Q11" s="181" t="s">
        <v>152</v>
      </c>
      <c r="R11" s="181" t="s">
        <v>151</v>
      </c>
      <c r="S11" s="181" t="s">
        <v>153</v>
      </c>
      <c r="T11" s="181" t="s">
        <v>152</v>
      </c>
      <c r="U11" s="181" t="s">
        <v>151</v>
      </c>
      <c r="V11" s="181" t="s">
        <v>153</v>
      </c>
      <c r="W11" s="181" t="s">
        <v>152</v>
      </c>
      <c r="X11" s="182" t="s">
        <v>151</v>
      </c>
      <c r="Y11" s="182" t="s">
        <v>153</v>
      </c>
      <c r="Z11" s="182" t="s">
        <v>152</v>
      </c>
      <c r="AA11" s="182" t="s">
        <v>151</v>
      </c>
      <c r="AB11" s="182" t="s">
        <v>153</v>
      </c>
      <c r="AC11" s="182" t="s">
        <v>152</v>
      </c>
      <c r="AD11" s="182" t="s">
        <v>151</v>
      </c>
      <c r="AE11" s="182" t="s">
        <v>153</v>
      </c>
      <c r="AF11" s="182" t="s">
        <v>152</v>
      </c>
    </row>
    <row r="12" spans="1:32" ht="220.5" customHeight="1" x14ac:dyDescent="0.25">
      <c r="A12" s="9">
        <v>1</v>
      </c>
      <c r="B12" s="8" t="s">
        <v>414</v>
      </c>
      <c r="C12" s="8" t="s">
        <v>413</v>
      </c>
      <c r="D12" s="50">
        <v>42180</v>
      </c>
      <c r="E12" s="11" t="s">
        <v>415</v>
      </c>
      <c r="F12" s="13" t="s">
        <v>416</v>
      </c>
      <c r="G12" s="8" t="s">
        <v>417</v>
      </c>
      <c r="H12" s="49" t="s">
        <v>110</v>
      </c>
      <c r="I12" s="18" t="s">
        <v>418</v>
      </c>
      <c r="J12" s="18" t="s">
        <v>419</v>
      </c>
      <c r="K12" s="18"/>
      <c r="L12" s="18"/>
      <c r="M12" s="18"/>
      <c r="N12" s="18" t="s">
        <v>110</v>
      </c>
      <c r="O12" s="18"/>
      <c r="P12" s="18"/>
      <c r="Q12" s="18" t="s">
        <v>110</v>
      </c>
      <c r="R12" s="18"/>
      <c r="S12" s="18"/>
      <c r="T12" s="18" t="s">
        <v>110</v>
      </c>
      <c r="U12" s="42"/>
      <c r="V12" s="18" t="s">
        <v>420</v>
      </c>
      <c r="W12" s="18" t="s">
        <v>110</v>
      </c>
      <c r="X12" s="12"/>
      <c r="Y12" s="12"/>
      <c r="Z12" s="18" t="s">
        <v>110</v>
      </c>
      <c r="AA12" s="52" t="s">
        <v>547</v>
      </c>
      <c r="AB12" s="52" t="s">
        <v>548</v>
      </c>
      <c r="AC12" s="18" t="s">
        <v>110</v>
      </c>
      <c r="AD12" s="12"/>
      <c r="AE12" s="52" t="s">
        <v>581</v>
      </c>
      <c r="AF12" s="18" t="s">
        <v>110</v>
      </c>
    </row>
    <row r="13" spans="1:32" ht="118.5" customHeight="1" x14ac:dyDescent="0.25">
      <c r="A13" s="9">
        <v>2</v>
      </c>
      <c r="B13" s="8" t="s">
        <v>552</v>
      </c>
      <c r="C13" s="8" t="s">
        <v>413</v>
      </c>
      <c r="D13" s="50">
        <v>43286</v>
      </c>
      <c r="E13" s="11" t="s">
        <v>415</v>
      </c>
      <c r="F13" s="13" t="s">
        <v>553</v>
      </c>
      <c r="G13" s="8" t="s">
        <v>554</v>
      </c>
      <c r="H13" s="49" t="s">
        <v>110</v>
      </c>
      <c r="I13" s="18" t="s">
        <v>418</v>
      </c>
      <c r="J13" s="18" t="s">
        <v>555</v>
      </c>
      <c r="K13" s="18"/>
      <c r="L13" s="18"/>
      <c r="M13" s="18"/>
      <c r="N13" s="18" t="s">
        <v>110</v>
      </c>
      <c r="O13" s="18"/>
      <c r="P13" s="18"/>
      <c r="Q13" s="18" t="s">
        <v>110</v>
      </c>
      <c r="R13" s="18"/>
      <c r="S13" s="18"/>
      <c r="T13" s="18" t="s">
        <v>110</v>
      </c>
      <c r="U13" s="42"/>
      <c r="V13" s="18"/>
      <c r="W13" s="18" t="s">
        <v>110</v>
      </c>
      <c r="X13" s="12"/>
      <c r="Y13" s="12"/>
      <c r="Z13" s="12"/>
      <c r="AA13" s="52" t="s">
        <v>556</v>
      </c>
      <c r="AB13" s="52"/>
      <c r="AC13" s="18" t="s">
        <v>110</v>
      </c>
      <c r="AD13" s="12"/>
      <c r="AE13" s="52" t="s">
        <v>582</v>
      </c>
      <c r="AF13" s="18" t="s">
        <v>110</v>
      </c>
    </row>
  </sheetData>
  <mergeCells count="19">
    <mergeCell ref="AD10:AF10"/>
    <mergeCell ref="A1:L2"/>
    <mergeCell ref="A4:N4"/>
    <mergeCell ref="A6:N7"/>
    <mergeCell ref="A9:N9"/>
    <mergeCell ref="A10:A11"/>
    <mergeCell ref="B10:B11"/>
    <mergeCell ref="C10:C11"/>
    <mergeCell ref="D10:D11"/>
    <mergeCell ref="F10:F11"/>
    <mergeCell ref="G10:G11"/>
    <mergeCell ref="H10:H11"/>
    <mergeCell ref="I10:I11"/>
    <mergeCell ref="L10:N10"/>
    <mergeCell ref="X10:Z10"/>
    <mergeCell ref="AA10:AC10"/>
    <mergeCell ref="O10:Q10"/>
    <mergeCell ref="R10:T10"/>
    <mergeCell ref="U10:W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3"/>
  <sheetViews>
    <sheetView topLeftCell="U1" zoomScale="80" zoomScaleNormal="80" workbookViewId="0">
      <selection activeCell="A9" sqref="A9"/>
    </sheetView>
  </sheetViews>
  <sheetFormatPr baseColWidth="10" defaultRowHeight="15" outlineLevelRow="1" x14ac:dyDescent="0.25"/>
  <cols>
    <col min="1" max="1" width="6.7109375" customWidth="1"/>
    <col min="2" max="2" width="20.85546875" customWidth="1"/>
    <col min="3" max="3" width="20.42578125" customWidth="1"/>
    <col min="4" max="4" width="16.42578125" customWidth="1"/>
    <col min="5" max="5" width="15.42578125" customWidth="1"/>
    <col min="6" max="6" width="31.42578125" customWidth="1"/>
    <col min="7" max="7" width="19.42578125" customWidth="1"/>
    <col min="8" max="8" width="13.140625" customWidth="1"/>
    <col min="9" max="9" width="17.28515625" customWidth="1"/>
    <col min="10" max="10" width="20" customWidth="1"/>
    <col min="11" max="11" width="23.5703125" customWidth="1"/>
    <col min="12" max="12" width="26" customWidth="1"/>
    <col min="13" max="13" width="28.85546875" customWidth="1"/>
    <col min="14" max="14" width="29.28515625" customWidth="1"/>
    <col min="15" max="15" width="25.85546875" customWidth="1"/>
    <col min="16" max="16" width="29.140625" customWidth="1"/>
    <col min="17" max="17" width="28.7109375" customWidth="1"/>
    <col min="18" max="18" width="22.5703125" customWidth="1"/>
    <col min="19" max="19" width="21.140625" customWidth="1"/>
    <col min="20" max="20" width="21.28515625" customWidth="1"/>
    <col min="21" max="21" width="28.7109375" customWidth="1"/>
    <col min="22" max="22" width="18" customWidth="1"/>
    <col min="23" max="23" width="22.85546875" customWidth="1"/>
    <col min="24" max="24" width="21.85546875" customWidth="1"/>
    <col min="25" max="25" width="22.7109375" customWidth="1"/>
    <col min="26" max="26" width="22.5703125" customWidth="1"/>
    <col min="27" max="27" width="21.5703125" customWidth="1"/>
    <col min="28" max="28" width="22.7109375" customWidth="1"/>
    <col min="29" max="29" width="17.85546875" customWidth="1"/>
    <col min="30" max="30" width="19.140625" customWidth="1"/>
  </cols>
  <sheetData>
    <row r="1" spans="1:30" ht="15" customHeight="1" x14ac:dyDescent="0.25">
      <c r="A1" s="230" t="s">
        <v>1</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row>
    <row r="2" spans="1:30" ht="15" customHeight="1" x14ac:dyDescent="0.25">
      <c r="A2" s="230"/>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row>
    <row r="3" spans="1:30" x14ac:dyDescent="0.25">
      <c r="A3" s="71"/>
      <c r="B3" s="71"/>
      <c r="C3" s="72"/>
      <c r="D3" s="73"/>
      <c r="E3" s="71"/>
      <c r="F3" s="71"/>
      <c r="G3" s="71"/>
      <c r="H3" s="71"/>
      <c r="I3" s="71"/>
      <c r="J3" s="71"/>
      <c r="K3" s="71"/>
      <c r="L3" s="71"/>
    </row>
    <row r="4" spans="1:30" x14ac:dyDescent="0.25">
      <c r="A4" s="219" t="s">
        <v>442</v>
      </c>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row>
    <row r="5" spans="1:30" ht="14.45" customHeight="1" x14ac:dyDescent="0.25">
      <c r="A5" s="211" t="s">
        <v>3</v>
      </c>
      <c r="B5" s="209" t="s">
        <v>6</v>
      </c>
      <c r="C5" s="207" t="s">
        <v>7</v>
      </c>
      <c r="D5" s="209" t="s">
        <v>12</v>
      </c>
      <c r="E5" s="6" t="s">
        <v>4</v>
      </c>
      <c r="F5" s="213" t="s">
        <v>5</v>
      </c>
      <c r="G5" s="207" t="s">
        <v>11</v>
      </c>
      <c r="H5" s="207" t="s">
        <v>13</v>
      </c>
      <c r="I5" s="207" t="s">
        <v>8</v>
      </c>
      <c r="J5" s="203" t="s">
        <v>10</v>
      </c>
      <c r="K5" s="203"/>
      <c r="L5" s="203"/>
      <c r="M5" s="203" t="s">
        <v>131</v>
      </c>
      <c r="N5" s="203"/>
      <c r="O5" s="203"/>
      <c r="P5" s="203" t="s">
        <v>184</v>
      </c>
      <c r="Q5" s="203"/>
      <c r="R5" s="203"/>
      <c r="S5" s="203" t="s">
        <v>313</v>
      </c>
      <c r="T5" s="203"/>
      <c r="U5" s="203"/>
      <c r="V5" s="203" t="s">
        <v>503</v>
      </c>
      <c r="W5" s="203"/>
      <c r="X5" s="203"/>
      <c r="Y5" s="203" t="s">
        <v>510</v>
      </c>
      <c r="Z5" s="203"/>
      <c r="AA5" s="203"/>
      <c r="AB5" s="203" t="s">
        <v>568</v>
      </c>
      <c r="AC5" s="203"/>
      <c r="AD5" s="203"/>
    </row>
    <row r="6" spans="1:30" ht="22.5" x14ac:dyDescent="0.25">
      <c r="A6" s="212"/>
      <c r="B6" s="210"/>
      <c r="C6" s="208"/>
      <c r="D6" s="210"/>
      <c r="E6" s="6" t="s">
        <v>9</v>
      </c>
      <c r="F6" s="214"/>
      <c r="G6" s="208"/>
      <c r="H6" s="208"/>
      <c r="I6" s="208"/>
      <c r="J6" s="182" t="s">
        <v>151</v>
      </c>
      <c r="K6" s="182" t="s">
        <v>153</v>
      </c>
      <c r="L6" s="182" t="s">
        <v>152</v>
      </c>
      <c r="M6" s="182" t="s">
        <v>151</v>
      </c>
      <c r="N6" s="182" t="s">
        <v>153</v>
      </c>
      <c r="O6" s="182" t="s">
        <v>152</v>
      </c>
      <c r="P6" s="182" t="s">
        <v>151</v>
      </c>
      <c r="Q6" s="182" t="s">
        <v>153</v>
      </c>
      <c r="R6" s="182" t="s">
        <v>152</v>
      </c>
      <c r="S6" s="182" t="s">
        <v>151</v>
      </c>
      <c r="T6" s="182" t="s">
        <v>153</v>
      </c>
      <c r="U6" s="182" t="s">
        <v>152</v>
      </c>
      <c r="V6" s="182" t="s">
        <v>151</v>
      </c>
      <c r="W6" s="182" t="s">
        <v>153</v>
      </c>
      <c r="X6" s="182" t="s">
        <v>152</v>
      </c>
      <c r="Y6" s="182" t="s">
        <v>151</v>
      </c>
      <c r="Z6" s="182" t="s">
        <v>153</v>
      </c>
      <c r="AA6" s="182" t="s">
        <v>152</v>
      </c>
      <c r="AB6" s="182" t="s">
        <v>151</v>
      </c>
      <c r="AC6" s="182" t="s">
        <v>153</v>
      </c>
      <c r="AD6" s="182" t="s">
        <v>152</v>
      </c>
    </row>
    <row r="7" spans="1:30" ht="68.25" customHeight="1" x14ac:dyDescent="0.25">
      <c r="A7" s="49">
        <v>1</v>
      </c>
      <c r="B7" s="11" t="s">
        <v>430</v>
      </c>
      <c r="C7" s="10" t="s">
        <v>89</v>
      </c>
      <c r="D7" s="50">
        <v>44088</v>
      </c>
      <c r="E7" s="11" t="s">
        <v>431</v>
      </c>
      <c r="F7" s="8" t="s">
        <v>432</v>
      </c>
      <c r="G7" s="8" t="s">
        <v>433</v>
      </c>
      <c r="H7" s="10" t="s">
        <v>110</v>
      </c>
      <c r="I7" s="49" t="s">
        <v>429</v>
      </c>
      <c r="J7" s="8" t="s">
        <v>434</v>
      </c>
      <c r="K7" s="8" t="s">
        <v>435</v>
      </c>
      <c r="L7" s="10" t="s">
        <v>110</v>
      </c>
      <c r="M7" s="42"/>
      <c r="N7" s="42"/>
      <c r="O7" s="10" t="s">
        <v>110</v>
      </c>
      <c r="P7" s="42"/>
      <c r="Q7" s="42"/>
      <c r="R7" s="10" t="s">
        <v>110</v>
      </c>
      <c r="S7" s="42"/>
      <c r="T7" s="42"/>
      <c r="U7" s="183" t="s">
        <v>436</v>
      </c>
      <c r="V7" s="42"/>
      <c r="W7" s="18" t="s">
        <v>511</v>
      </c>
      <c r="X7" s="183" t="s">
        <v>228</v>
      </c>
      <c r="Y7" s="18" t="s">
        <v>512</v>
      </c>
      <c r="Z7" s="42"/>
      <c r="AA7" s="183" t="s">
        <v>228</v>
      </c>
      <c r="AB7" s="12"/>
      <c r="AC7" s="12"/>
      <c r="AD7" s="40" t="s">
        <v>228</v>
      </c>
    </row>
    <row r="8" spans="1:30" outlineLevel="1" x14ac:dyDescent="0.25"/>
    <row r="9" spans="1:30" outlineLevel="1" x14ac:dyDescent="0.25"/>
    <row r="10" spans="1:30" ht="15" customHeight="1" outlineLevel="1" x14ac:dyDescent="0.25"/>
    <row r="11" spans="1:30" ht="15" customHeight="1" outlineLevel="1" x14ac:dyDescent="0.25"/>
    <row r="12" spans="1:30" ht="15" customHeight="1" outlineLevel="1" x14ac:dyDescent="0.25"/>
    <row r="13" spans="1:30" s="69" customFormat="1" ht="15" customHeight="1" outlineLevel="1" x14ac:dyDescent="0.25">
      <c r="A13"/>
      <c r="B13"/>
      <c r="C13"/>
      <c r="D13"/>
      <c r="E13"/>
      <c r="F13"/>
      <c r="G13"/>
      <c r="H13"/>
      <c r="I13"/>
      <c r="J13"/>
      <c r="K13"/>
      <c r="L13"/>
      <c r="M13"/>
      <c r="N13"/>
      <c r="O13"/>
      <c r="P13"/>
      <c r="Q13"/>
      <c r="R13"/>
    </row>
    <row r="14" spans="1:30" s="70" customFormat="1" ht="15" customHeight="1" outlineLevel="1" x14ac:dyDescent="0.25">
      <c r="A14"/>
      <c r="B14"/>
      <c r="C14"/>
      <c r="D14"/>
      <c r="E14"/>
      <c r="F14"/>
      <c r="G14"/>
      <c r="H14"/>
      <c r="I14"/>
      <c r="J14"/>
      <c r="K14"/>
      <c r="L14"/>
      <c r="M14"/>
      <c r="N14"/>
      <c r="O14"/>
      <c r="P14"/>
      <c r="Q14"/>
      <c r="R14"/>
    </row>
    <row r="15" spans="1:30" ht="15" customHeight="1" outlineLevel="1" x14ac:dyDescent="0.25"/>
    <row r="16" spans="1:30" s="70" customFormat="1" ht="15" customHeight="1" outlineLevel="1" x14ac:dyDescent="0.25">
      <c r="A16"/>
      <c r="B16"/>
      <c r="C16"/>
      <c r="D16"/>
      <c r="E16"/>
      <c r="F16"/>
      <c r="G16"/>
      <c r="H16"/>
      <c r="I16"/>
      <c r="J16"/>
      <c r="K16"/>
      <c r="L16"/>
      <c r="M16"/>
      <c r="N16"/>
      <c r="O16"/>
      <c r="P16"/>
      <c r="Q16"/>
      <c r="R16"/>
    </row>
    <row r="17" spans="1:38" ht="15" customHeight="1" x14ac:dyDescent="0.25"/>
    <row r="18" spans="1:38" ht="15" customHeight="1" x14ac:dyDescent="0.25"/>
    <row r="19" spans="1:38" s="70" customFormat="1" ht="15" customHeight="1" x14ac:dyDescent="0.25">
      <c r="A19"/>
      <c r="B19"/>
      <c r="C19"/>
      <c r="D19"/>
      <c r="E19"/>
      <c r="F19"/>
      <c r="G19"/>
      <c r="H19"/>
      <c r="I19"/>
      <c r="J19"/>
      <c r="K19"/>
      <c r="L19"/>
      <c r="M19"/>
      <c r="N19"/>
      <c r="O19"/>
      <c r="P19"/>
      <c r="Q19"/>
      <c r="R19"/>
    </row>
    <row r="20" spans="1:38" s="95" customFormat="1" ht="15" customHeight="1" x14ac:dyDescent="0.25">
      <c r="A20"/>
      <c r="B20"/>
      <c r="C20"/>
      <c r="D20"/>
      <c r="E20"/>
      <c r="F20"/>
      <c r="G20"/>
      <c r="H20"/>
      <c r="I20"/>
      <c r="J20"/>
      <c r="K20"/>
      <c r="L20"/>
      <c r="M20"/>
      <c r="N20"/>
      <c r="O20"/>
      <c r="P20"/>
      <c r="Q20"/>
      <c r="R20"/>
      <c r="S20" s="163"/>
      <c r="T20" s="163"/>
      <c r="U20" s="163"/>
      <c r="V20" s="163"/>
      <c r="W20" s="163"/>
      <c r="X20" s="163"/>
      <c r="Y20" s="163"/>
      <c r="Z20" s="163"/>
      <c r="AA20" s="163"/>
      <c r="AB20" s="163"/>
      <c r="AC20" s="163"/>
      <c r="AD20" s="163"/>
      <c r="AE20" s="163"/>
      <c r="AF20" s="163"/>
      <c r="AG20" s="163"/>
      <c r="AH20" s="163"/>
      <c r="AI20" s="163"/>
      <c r="AJ20" s="163"/>
      <c r="AK20" s="163"/>
      <c r="AL20" s="163"/>
    </row>
    <row r="21" spans="1:38" ht="15" customHeight="1" x14ac:dyDescent="0.25">
      <c r="S21" s="163"/>
      <c r="T21" s="163"/>
      <c r="U21" s="163"/>
      <c r="V21" s="163"/>
      <c r="W21" s="163"/>
      <c r="X21" s="163"/>
      <c r="Y21" s="163"/>
      <c r="Z21" s="163"/>
      <c r="AA21" s="163"/>
      <c r="AB21" s="163"/>
      <c r="AC21" s="163"/>
      <c r="AD21" s="163"/>
      <c r="AE21" s="163"/>
      <c r="AF21" s="163"/>
      <c r="AG21" s="163"/>
      <c r="AH21" s="163"/>
      <c r="AI21" s="163"/>
      <c r="AJ21" s="163"/>
      <c r="AK21" s="163"/>
      <c r="AL21" s="163"/>
    </row>
    <row r="22" spans="1:38" s="96" customFormat="1" ht="15" customHeight="1" x14ac:dyDescent="0.25">
      <c r="A22"/>
      <c r="B22"/>
      <c r="C22"/>
      <c r="D22"/>
      <c r="E22"/>
      <c r="F22"/>
      <c r="G22"/>
      <c r="H22"/>
      <c r="I22"/>
      <c r="J22"/>
      <c r="K22"/>
      <c r="L22"/>
      <c r="M22"/>
      <c r="N22"/>
      <c r="O22"/>
      <c r="P22"/>
      <c r="Q22"/>
      <c r="R22"/>
      <c r="S22" s="163"/>
      <c r="T22" s="163"/>
      <c r="U22" s="163"/>
      <c r="V22" s="163"/>
      <c r="W22" s="163"/>
      <c r="X22" s="163"/>
      <c r="Y22" s="163"/>
      <c r="Z22" s="163"/>
      <c r="AA22" s="163"/>
      <c r="AB22" s="163"/>
      <c r="AC22" s="163"/>
      <c r="AD22" s="163"/>
      <c r="AE22" s="163"/>
      <c r="AF22" s="163"/>
      <c r="AG22" s="163"/>
      <c r="AH22" s="163"/>
      <c r="AI22" s="163"/>
      <c r="AJ22" s="163"/>
      <c r="AK22" s="163"/>
      <c r="AL22" s="163"/>
    </row>
    <row r="23" spans="1:38" ht="15" customHeight="1" x14ac:dyDescent="0.25"/>
    <row r="24" spans="1:38" ht="15" customHeight="1" x14ac:dyDescent="0.25">
      <c r="S24" s="163"/>
      <c r="T24" s="163"/>
      <c r="U24" s="163"/>
    </row>
    <row r="25" spans="1:38" ht="15" customHeight="1" x14ac:dyDescent="0.25"/>
    <row r="26" spans="1:38" ht="15" customHeight="1" x14ac:dyDescent="0.25"/>
    <row r="27" spans="1:38" ht="15" customHeight="1" x14ac:dyDescent="0.25"/>
    <row r="28" spans="1:38" ht="15" customHeight="1" x14ac:dyDescent="0.25"/>
    <row r="29" spans="1:38" ht="15" customHeight="1" x14ac:dyDescent="0.25"/>
    <row r="30" spans="1:38" ht="15" customHeight="1" x14ac:dyDescent="0.25"/>
    <row r="31" spans="1:38" ht="15" customHeight="1" x14ac:dyDescent="0.25"/>
    <row r="32" spans="1:38"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sheetData>
  <mergeCells count="17">
    <mergeCell ref="F5:F6"/>
    <mergeCell ref="G5:G6"/>
    <mergeCell ref="H5:H6"/>
    <mergeCell ref="I5:I6"/>
    <mergeCell ref="A1:AD2"/>
    <mergeCell ref="A4:AD4"/>
    <mergeCell ref="AB5:AD5"/>
    <mergeCell ref="V5:X5"/>
    <mergeCell ref="Y5:AA5"/>
    <mergeCell ref="S5:U5"/>
    <mergeCell ref="M5:O5"/>
    <mergeCell ref="P5:R5"/>
    <mergeCell ref="J5:L5"/>
    <mergeCell ref="A5:A6"/>
    <mergeCell ref="B5:B6"/>
    <mergeCell ref="C5:C6"/>
    <mergeCell ref="D5:D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G1" workbookViewId="0">
      <selection activeCell="C37" sqref="C37"/>
    </sheetView>
  </sheetViews>
  <sheetFormatPr baseColWidth="10" defaultRowHeight="15" x14ac:dyDescent="0.25"/>
  <cols>
    <col min="1" max="1" width="4.85546875" customWidth="1"/>
    <col min="2" max="2" width="20.5703125" customWidth="1"/>
    <col min="3" max="3" width="22.5703125" customWidth="1"/>
    <col min="4" max="4" width="22.7109375" customWidth="1"/>
    <col min="5" max="5" width="23.140625" customWidth="1"/>
    <col min="6" max="6" width="30.5703125" customWidth="1"/>
    <col min="7" max="8" width="22.7109375" customWidth="1"/>
    <col min="9" max="9" width="23.28515625" customWidth="1"/>
    <col min="10" max="10" width="23" customWidth="1"/>
    <col min="11" max="11" width="23.140625" customWidth="1"/>
    <col min="12" max="12" width="23" customWidth="1"/>
  </cols>
  <sheetData>
    <row r="1" spans="1:19" ht="31.5" x14ac:dyDescent="0.5">
      <c r="A1" s="204" t="s">
        <v>0</v>
      </c>
      <c r="B1" s="204"/>
      <c r="C1" s="204"/>
      <c r="D1" s="204"/>
      <c r="E1" s="204"/>
      <c r="F1" s="204"/>
      <c r="G1" s="204"/>
      <c r="H1" s="204"/>
      <c r="I1" s="204"/>
      <c r="J1" s="204"/>
      <c r="K1" s="204"/>
      <c r="L1" s="204"/>
      <c r="M1" s="204"/>
      <c r="N1" s="204"/>
      <c r="O1" s="149"/>
      <c r="P1" s="149"/>
      <c r="Q1" s="149"/>
      <c r="R1" s="149"/>
      <c r="S1" s="149"/>
    </row>
    <row r="2" spans="1:19" ht="15.75" x14ac:dyDescent="0.25">
      <c r="A2" s="2"/>
      <c r="B2" s="2"/>
      <c r="C2" s="3"/>
      <c r="D2" s="2"/>
      <c r="E2" s="2"/>
      <c r="F2" s="2"/>
      <c r="G2" s="2"/>
      <c r="H2" s="2"/>
      <c r="I2" s="2"/>
      <c r="J2" s="2"/>
      <c r="K2" s="2"/>
      <c r="L2" s="1"/>
      <c r="M2" s="1"/>
      <c r="N2" s="1"/>
    </row>
    <row r="3" spans="1:19" x14ac:dyDescent="0.25">
      <c r="A3" s="205" t="s">
        <v>1</v>
      </c>
      <c r="B3" s="205"/>
      <c r="C3" s="205"/>
      <c r="D3" s="205"/>
      <c r="E3" s="205"/>
      <c r="F3" s="205"/>
      <c r="G3" s="205"/>
      <c r="H3" s="205"/>
      <c r="I3" s="205"/>
      <c r="J3" s="205"/>
      <c r="K3" s="205"/>
      <c r="L3" s="205"/>
      <c r="M3" s="205"/>
      <c r="N3" s="205"/>
      <c r="O3" s="110"/>
      <c r="P3" s="110"/>
      <c r="Q3" s="110"/>
      <c r="R3" s="110"/>
      <c r="S3" s="110"/>
    </row>
    <row r="4" spans="1:19" x14ac:dyDescent="0.25">
      <c r="A4" s="205"/>
      <c r="B4" s="205"/>
      <c r="C4" s="205"/>
      <c r="D4" s="205"/>
      <c r="E4" s="205"/>
      <c r="F4" s="205"/>
      <c r="G4" s="205"/>
      <c r="H4" s="205"/>
      <c r="I4" s="205"/>
      <c r="J4" s="205"/>
      <c r="K4" s="205"/>
      <c r="L4" s="205"/>
      <c r="M4" s="205"/>
      <c r="N4" s="205"/>
      <c r="O4" s="110"/>
      <c r="P4" s="110"/>
      <c r="Q4" s="110"/>
      <c r="R4" s="110"/>
      <c r="S4" s="110"/>
    </row>
    <row r="5" spans="1:19" x14ac:dyDescent="0.25">
      <c r="A5" s="1"/>
      <c r="B5" s="1"/>
      <c r="C5" s="4"/>
      <c r="D5" s="5"/>
      <c r="E5" s="1"/>
      <c r="F5" s="1"/>
      <c r="G5" s="1"/>
      <c r="H5" s="1"/>
      <c r="I5" s="1"/>
      <c r="J5" s="1"/>
      <c r="K5" s="1"/>
      <c r="L5" s="1"/>
      <c r="M5" s="1"/>
      <c r="N5" s="1"/>
    </row>
    <row r="6" spans="1:19" x14ac:dyDescent="0.25">
      <c r="A6" s="206" t="s">
        <v>455</v>
      </c>
      <c r="B6" s="206"/>
      <c r="C6" s="206"/>
      <c r="D6" s="206"/>
      <c r="E6" s="206"/>
      <c r="F6" s="206"/>
      <c r="G6" s="206"/>
      <c r="H6" s="206"/>
      <c r="I6" s="206"/>
      <c r="J6" s="206"/>
      <c r="K6" s="206"/>
      <c r="L6" s="206"/>
      <c r="M6" s="206"/>
      <c r="N6" s="206"/>
      <c r="O6" s="150"/>
      <c r="P6" s="150"/>
      <c r="Q6" s="150"/>
      <c r="R6" s="150"/>
      <c r="S6" s="150"/>
    </row>
    <row r="8" spans="1:19" x14ac:dyDescent="0.25">
      <c r="B8" s="12">
        <v>2012</v>
      </c>
      <c r="C8" s="12">
        <v>2</v>
      </c>
    </row>
    <row r="9" spans="1:19" x14ac:dyDescent="0.25">
      <c r="B9" s="12">
        <v>2013</v>
      </c>
      <c r="C9" s="12">
        <v>3</v>
      </c>
    </row>
    <row r="10" spans="1:19" x14ac:dyDescent="0.25">
      <c r="B10" s="12">
        <v>2014</v>
      </c>
      <c r="C10" s="12">
        <v>1</v>
      </c>
    </row>
    <row r="11" spans="1:19" x14ac:dyDescent="0.25">
      <c r="B11" s="12">
        <v>2015</v>
      </c>
      <c r="C11" s="12">
        <v>10</v>
      </c>
    </row>
    <row r="12" spans="1:19" x14ac:dyDescent="0.25">
      <c r="B12" s="12">
        <v>2016</v>
      </c>
      <c r="C12" s="12">
        <v>7</v>
      </c>
    </row>
    <row r="13" spans="1:19" x14ac:dyDescent="0.25">
      <c r="B13" s="12">
        <v>2017</v>
      </c>
      <c r="C13" s="12">
        <v>8</v>
      </c>
    </row>
    <row r="14" spans="1:19" x14ac:dyDescent="0.25">
      <c r="B14" s="12">
        <v>2018</v>
      </c>
      <c r="C14" s="12">
        <v>14</v>
      </c>
    </row>
    <row r="15" spans="1:19" x14ac:dyDescent="0.25">
      <c r="B15" s="12">
        <v>2019</v>
      </c>
      <c r="C15" s="12">
        <v>37</v>
      </c>
    </row>
    <row r="16" spans="1:19" x14ac:dyDescent="0.25">
      <c r="B16" s="12">
        <v>2020</v>
      </c>
      <c r="C16" s="12">
        <v>32</v>
      </c>
    </row>
    <row r="17" spans="2:3" x14ac:dyDescent="0.25">
      <c r="B17" s="166" t="s">
        <v>263</v>
      </c>
      <c r="C17" s="166">
        <f>SUM(C8:C16)</f>
        <v>114</v>
      </c>
    </row>
    <row r="21" spans="2:3" x14ac:dyDescent="0.25">
      <c r="B21" s="12" t="s">
        <v>452</v>
      </c>
      <c r="C21" s="12">
        <v>1</v>
      </c>
    </row>
    <row r="22" spans="2:3" x14ac:dyDescent="0.25">
      <c r="B22" s="12" t="s">
        <v>451</v>
      </c>
      <c r="C22" s="12">
        <v>3</v>
      </c>
    </row>
    <row r="23" spans="2:3" x14ac:dyDescent="0.25">
      <c r="B23" s="12" t="s">
        <v>449</v>
      </c>
      <c r="C23" s="12">
        <v>1</v>
      </c>
    </row>
    <row r="24" spans="2:3" x14ac:dyDescent="0.25">
      <c r="B24" s="12" t="s">
        <v>446</v>
      </c>
      <c r="C24" s="12">
        <v>76</v>
      </c>
    </row>
    <row r="25" spans="2:3" x14ac:dyDescent="0.25">
      <c r="B25" s="12" t="s">
        <v>265</v>
      </c>
      <c r="C25" s="12">
        <v>3</v>
      </c>
    </row>
    <row r="26" spans="2:3" x14ac:dyDescent="0.25">
      <c r="B26" s="12" t="s">
        <v>447</v>
      </c>
      <c r="C26" s="12">
        <v>8</v>
      </c>
    </row>
    <row r="27" spans="2:3" x14ac:dyDescent="0.25">
      <c r="B27" s="12" t="s">
        <v>267</v>
      </c>
      <c r="C27" s="12">
        <v>2</v>
      </c>
    </row>
    <row r="28" spans="2:3" x14ac:dyDescent="0.25">
      <c r="B28" s="12" t="s">
        <v>392</v>
      </c>
      <c r="C28" s="12">
        <v>12</v>
      </c>
    </row>
    <row r="29" spans="2:3" x14ac:dyDescent="0.25">
      <c r="B29" s="12" t="s">
        <v>357</v>
      </c>
      <c r="C29" s="12">
        <v>6</v>
      </c>
    </row>
    <row r="30" spans="2:3" x14ac:dyDescent="0.25">
      <c r="B30" s="12" t="s">
        <v>394</v>
      </c>
      <c r="C30" s="12">
        <v>2</v>
      </c>
    </row>
    <row r="31" spans="2:3" x14ac:dyDescent="0.25">
      <c r="B31" s="12" t="s">
        <v>356</v>
      </c>
      <c r="C31" s="12">
        <v>4</v>
      </c>
    </row>
    <row r="32" spans="2:3" x14ac:dyDescent="0.25">
      <c r="B32" s="12" t="s">
        <v>448</v>
      </c>
      <c r="C32" s="12">
        <v>1</v>
      </c>
    </row>
    <row r="33" spans="2:3" x14ac:dyDescent="0.25">
      <c r="B33" s="166" t="s">
        <v>263</v>
      </c>
      <c r="C33" s="166">
        <f>SUM(C24:C32)</f>
        <v>114</v>
      </c>
    </row>
    <row r="40" spans="2:3" x14ac:dyDescent="0.25">
      <c r="B40" s="12" t="s">
        <v>363</v>
      </c>
      <c r="C40" s="12">
        <v>60</v>
      </c>
    </row>
    <row r="41" spans="2:3" x14ac:dyDescent="0.25">
      <c r="B41" s="12" t="s">
        <v>314</v>
      </c>
      <c r="C41" s="12">
        <v>48</v>
      </c>
    </row>
    <row r="42" spans="2:3" x14ac:dyDescent="0.25">
      <c r="B42" s="12" t="s">
        <v>279</v>
      </c>
      <c r="C42" s="12">
        <v>6</v>
      </c>
    </row>
    <row r="43" spans="2:3" x14ac:dyDescent="0.25">
      <c r="B43" s="166" t="s">
        <v>263</v>
      </c>
      <c r="C43" s="166">
        <f>SUM(C40:C42)</f>
        <v>114</v>
      </c>
    </row>
  </sheetData>
  <mergeCells count="3">
    <mergeCell ref="A1:N1"/>
    <mergeCell ref="A3:N4"/>
    <mergeCell ref="A6:N6"/>
  </mergeCells>
  <pageMargins left="0.7" right="0.7" top="0.75" bottom="0.75" header="0.3" footer="0.3"/>
  <ignoredErrors>
    <ignoredError sqref="C33"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PENAL</vt:lpstr>
      <vt:lpstr>ADMINISTRATIVO</vt:lpstr>
      <vt:lpstr>CONSTITUCIONAL</vt:lpstr>
      <vt:lpstr>MEDIACION</vt:lpstr>
      <vt:lpstr>LABORAL</vt:lpstr>
      <vt:lpstr>QUEJAS DEFENSORIA</vt:lpstr>
      <vt:lpstr>CONSOLIDADO SDH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JUAN CARLOS ROMERO VACA</cp:lastModifiedBy>
  <dcterms:created xsi:type="dcterms:W3CDTF">2020-10-28T20:27:11Z</dcterms:created>
  <dcterms:modified xsi:type="dcterms:W3CDTF">2021-04-26T18:11:24Z</dcterms:modified>
</cp:coreProperties>
</file>